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heckCompatibility="1" autoCompressPictures="0"/>
  <bookViews>
    <workbookView xWindow="-120" yWindow="-120" windowWidth="29040" windowHeight="15840"/>
  </bookViews>
  <sheets>
    <sheet name="OPĆI UVJETI" sheetId="10" r:id="rId1"/>
    <sheet name="IC BRIBIR" sheetId="6" r:id="rId2"/>
    <sheet name="IC ČABAR" sheetId="7" r:id="rId3"/>
    <sheet name="IC BROD NA KUPI" sheetId="8" r:id="rId4"/>
    <sheet name="IC KRK" sheetId="3" r:id="rId5"/>
    <sheet name="IC TRSAT" sheetId="4" r:id="rId6"/>
    <sheet name="IC GROBNIK" sheetId="9" r:id="rId7"/>
    <sheet name="IC BAKAR" sheetId="1" r:id="rId8"/>
    <sheet name="IC KRALJEVICA" sheetId="11" r:id="rId9"/>
    <sheet name="REKAPITULACIJA_SVI CENTRI" sheetId="2" r:id="rId10"/>
  </sheets>
  <definedNames>
    <definedName name="_xlnm.Print_Area" localSheetId="7">'IC BAKAR'!$A$1:$F$10</definedName>
    <definedName name="_xlnm.Print_Area" localSheetId="0">'OPĆI UVJETI'!$A$1:$A$5</definedName>
  </definedName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F14" i="11" l="1"/>
  <c r="D11" i="2"/>
  <c r="D10" i="2"/>
  <c r="D8" i="2"/>
  <c r="D7" i="2"/>
  <c r="D6" i="2"/>
  <c r="D4" i="2"/>
  <c r="F6" i="1"/>
  <c r="F5" i="1"/>
  <c r="F6" i="9"/>
  <c r="F5" i="9"/>
  <c r="F6" i="4"/>
  <c r="F5" i="4"/>
  <c r="F6" i="3"/>
  <c r="F5" i="3"/>
  <c r="F6" i="8"/>
  <c r="F5" i="8"/>
  <c r="F6" i="7"/>
  <c r="F5" i="7"/>
  <c r="F6" i="6"/>
  <c r="F5" i="6"/>
  <c r="F4" i="6"/>
  <c r="F7" i="6"/>
  <c r="F8" i="6"/>
  <c r="F9" i="6"/>
  <c r="F10" i="6"/>
  <c r="F11" i="6"/>
  <c r="F12" i="6"/>
  <c r="F4" i="7"/>
  <c r="F7" i="7"/>
  <c r="F8" i="7"/>
  <c r="F9" i="7"/>
  <c r="F4" i="8"/>
  <c r="F7" i="8"/>
  <c r="F8" i="8"/>
  <c r="C5" i="2"/>
  <c r="F4" i="3"/>
  <c r="F7" i="3"/>
  <c r="F8" i="3"/>
  <c r="C6" i="2"/>
  <c r="C11" i="2"/>
  <c r="F4" i="1"/>
  <c r="F7" i="1"/>
  <c r="F8" i="1"/>
  <c r="C9" i="2"/>
  <c r="F4" i="9"/>
  <c r="F7" i="9"/>
  <c r="F8" i="9"/>
  <c r="C8" i="2"/>
  <c r="F4" i="4"/>
  <c r="F7" i="4"/>
  <c r="F8" i="4"/>
  <c r="C7" i="2"/>
</calcChain>
</file>

<file path=xl/sharedStrings.xml><?xml version="1.0" encoding="utf-8"?>
<sst xmlns="http://schemas.openxmlformats.org/spreadsheetml/2006/main" count="183" uniqueCount="86">
  <si>
    <t>Rbr</t>
  </si>
  <si>
    <t>Količina</t>
  </si>
  <si>
    <t>Jedinica mjere</t>
  </si>
  <si>
    <t>Tisak, izrada i montaža grafičkih elemenata</t>
  </si>
  <si>
    <t>m2</t>
  </si>
  <si>
    <t>Tisak, izrada i montaža grafičkih elemenata za sve interpretacijske centre</t>
  </si>
  <si>
    <t>4.</t>
  </si>
  <si>
    <t>5.</t>
  </si>
  <si>
    <t>6.</t>
  </si>
  <si>
    <t>7.</t>
  </si>
  <si>
    <t>8.</t>
  </si>
  <si>
    <t>kpl.</t>
  </si>
  <si>
    <t>kom.</t>
  </si>
  <si>
    <t>IC BROD NA KUPI - GRAFIČKI DIZAJN</t>
  </si>
  <si>
    <t>IC BRIBIR</t>
  </si>
  <si>
    <t>IC BROD NA KUPI</t>
  </si>
  <si>
    <t>IC ČABAR</t>
  </si>
  <si>
    <t>IC KRK</t>
  </si>
  <si>
    <t>IC TRSAT</t>
  </si>
  <si>
    <t>IC GROBNIK</t>
  </si>
  <si>
    <t>IC BAKAR</t>
  </si>
  <si>
    <t>IC KRALJEVICA</t>
  </si>
  <si>
    <t>kom</t>
  </si>
  <si>
    <t>Tisak, izrada i montaža grafičkih elemenata i produkt dizajna</t>
  </si>
  <si>
    <t>Soba 13</t>
  </si>
  <si>
    <t>Soba 16</t>
  </si>
  <si>
    <t>kpl</t>
  </si>
  <si>
    <t>1.</t>
  </si>
  <si>
    <t>3.</t>
  </si>
  <si>
    <t xml:space="preserve">2. </t>
  </si>
  <si>
    <t>Tisak za totem TIP 3 (5)</t>
  </si>
  <si>
    <t>OPĆI UVJETI I NAPOMENE ZA SVE INTERPRETACIJSKE CENTRE</t>
  </si>
  <si>
    <t>Jedinična cijena bez PDV-a</t>
  </si>
  <si>
    <t>Ukupna cijena bez PDV-a</t>
  </si>
  <si>
    <t>Naziv IC-a</t>
  </si>
  <si>
    <t>Za sve tražene dimenzije moguća su odstupanja + /-2 %, tamo gdje je primjenjivo</t>
  </si>
  <si>
    <t>Naziv i opis</t>
  </si>
  <si>
    <r>
      <rPr>
        <sz val="11"/>
        <rFont val="Arial"/>
        <family val="2"/>
        <charset val="238"/>
      </rPr>
      <t xml:space="preserve">Printanje i izrada zastava   </t>
    </r>
    <r>
      <rPr>
        <sz val="9"/>
        <rFont val="Arial"/>
        <family val="2"/>
      </rPr>
      <t xml:space="preserve">                                           </t>
    </r>
    <r>
      <rPr>
        <b/>
        <sz val="9"/>
        <rFont val="Arial"/>
        <family val="2"/>
        <charset val="238"/>
      </rPr>
      <t xml:space="preserve">Opis: </t>
    </r>
    <r>
      <rPr>
        <sz val="9"/>
        <rFont val="Arial"/>
        <family val="2"/>
        <charset val="238"/>
      </rPr>
      <t>9 zastava
Dimenzije pojedine zastave: 60 × 120 cm
Tisak: print UV stabilnim bojama 4/0
Materijal: mesh
Aluminijska letvica gore i dolje
Ovješene su na tankim čeličnim sajlama (okvirnih duljina 80 cm) unutar raspona postojećeg aluminijskog okvira za vješanje u prostoru, pod pravim kutem u odnosu jedna na drugu. Precizan položaj svake od devet zastava treba odrediti na licu mjesta prilikom montaže kako bi se osigurala optimalna vizura cjeline.
Zastave se izrađuju prema gotovim grafičkim predlošcima.</t>
    </r>
  </si>
  <si>
    <r>
      <rPr>
        <sz val="11"/>
        <rFont val="Arial"/>
        <family val="2"/>
        <charset val="238"/>
      </rPr>
      <t xml:space="preserve">Montaža i postavljanje svih grafičkih elemenata </t>
    </r>
    <r>
      <rPr>
        <sz val="9"/>
        <rFont val="Arial"/>
        <family val="2"/>
      </rPr>
      <t xml:space="preserve">                                                         </t>
    </r>
    <r>
      <rPr>
        <b/>
        <sz val="9"/>
        <rFont val="Arial"/>
        <family val="2"/>
        <charset val="238"/>
      </rPr>
      <t xml:space="preserve">Opis: </t>
    </r>
    <r>
      <rPr>
        <sz val="9"/>
        <rFont val="Arial"/>
        <family val="2"/>
      </rPr>
      <t>Postavljanje i montaža svih izrađenih naljepnica, kutije, panela i zastava u prostoru na lokaciji prema zadanim pozicijama i specifikacijama, uključuje sav potreban potrošni materijal (npr. vijci, sajle i sl.), uključujući sav potreban potrošni materijal i putne troškove.</t>
    </r>
  </si>
  <si>
    <t xml:space="preserve">IC BRIBIR </t>
  </si>
  <si>
    <t xml:space="preserve">IC ČABAR </t>
  </si>
  <si>
    <r>
      <rPr>
        <sz val="11"/>
        <rFont val="Arial"/>
        <family val="2"/>
        <charset val="238"/>
      </rPr>
      <t>Montaža i postavljanje svih grafičkih elemenata</t>
    </r>
    <r>
      <rPr>
        <sz val="9"/>
        <rFont val="Arial"/>
        <family val="2"/>
      </rPr>
      <t xml:space="preserve">                                                              </t>
    </r>
    <r>
      <rPr>
        <b/>
        <sz val="9"/>
        <rFont val="Arial"/>
        <family val="2"/>
        <charset val="238"/>
      </rPr>
      <t>Opis:</t>
    </r>
    <r>
      <rPr>
        <sz val="9"/>
        <rFont val="Arial"/>
        <family val="2"/>
      </rPr>
      <t xml:space="preserve"> Ljepljenje svih izrađenih naljepnica i montaža kružnih otvornih panela na panoe od HPL ploča u prostoru na lokaciji prema zadanim pozicijama i specifikacijama, uključujući sav potreban potrošni materijal i putne troškove.</t>
    </r>
  </si>
  <si>
    <r>
      <t xml:space="preserve">Montaža i postavljanje svih grafičkih elemenata                       </t>
    </r>
    <r>
      <rPr>
        <b/>
        <sz val="9"/>
        <rFont val="Arial"/>
        <family val="2"/>
        <charset val="238"/>
      </rPr>
      <t>Opis:</t>
    </r>
    <r>
      <rPr>
        <sz val="11"/>
        <rFont val="Arial"/>
        <family val="2"/>
      </rPr>
      <t xml:space="preserve"> </t>
    </r>
    <r>
      <rPr>
        <sz val="9"/>
        <rFont val="Arial"/>
        <family val="2"/>
        <charset val="238"/>
      </rPr>
      <t>Ljepljenje svih izrađenih naljepnica na panoe od prozirnog pleksiglasa u prostoru na lokaciji prema zadanim pozicijama i specifikacijama, uključujući sav potreban potrošni materijal i putne troškove.</t>
    </r>
  </si>
  <si>
    <r>
      <rPr>
        <sz val="11"/>
        <rFont val="Arial"/>
        <family val="2"/>
        <charset val="238"/>
      </rPr>
      <t xml:space="preserve">Montaža i postavljanje svih grafičkih elemenata    </t>
    </r>
    <r>
      <rPr>
        <sz val="9"/>
        <rFont val="Arial"/>
        <family val="2"/>
      </rPr>
      <t xml:space="preserve">                                                </t>
    </r>
    <r>
      <rPr>
        <b/>
        <sz val="9"/>
        <rFont val="Arial"/>
        <family val="2"/>
        <charset val="238"/>
      </rPr>
      <t xml:space="preserve">Opis: </t>
    </r>
    <r>
      <rPr>
        <sz val="9"/>
        <rFont val="Arial"/>
        <family val="2"/>
      </rPr>
      <t>Ljepljenje svih izrađenih naljepnica na panoe od smeđih HPL ploča u prostoru na lokaciji prema zadanim pozicijama i specifikacijama, uključujući sav potreban potrošni materijal i putne troškove.</t>
    </r>
  </si>
  <si>
    <r>
      <rPr>
        <sz val="11"/>
        <rFont val="Arial"/>
        <family val="2"/>
        <charset val="238"/>
      </rPr>
      <t xml:space="preserve">Izrada postolja panela 50 (36) cm x 50 (36) cm x 35 cm  </t>
    </r>
    <r>
      <rPr>
        <sz val="9"/>
        <rFont val="Arial"/>
        <family val="2"/>
      </rPr>
      <t xml:space="preserve">                                                                                 </t>
    </r>
    <r>
      <rPr>
        <b/>
        <sz val="9"/>
        <rFont val="Arial"/>
        <family val="2"/>
        <charset val="238"/>
      </rPr>
      <t xml:space="preserve">Opis: </t>
    </r>
    <r>
      <rPr>
        <sz val="9"/>
        <rFont val="Arial"/>
        <family val="2"/>
      </rPr>
      <t>Postolje izrađeno iz MDF-a debljine 20 - 2.5 cm.
Postolje konusno s falcanim otvorom za umetanje panela.
Vel. postolja: u donjem dijelu širina 50 cm, u gornjem dijelu 36 cm, visina 35 cm.
Otvor za umetanje panela širine 2-2,5 cm, koji se na bočnim stranicama spušta 20 cm.
Svi rubovi fino obrađeni i zaobljeni CNC-om.
Postolje površinski zaštićeno crvenom mat RAL bojom.</t>
    </r>
  </si>
  <si>
    <r>
      <rPr>
        <sz val="11"/>
        <rFont val="Arial"/>
        <family val="2"/>
        <charset val="238"/>
      </rPr>
      <t xml:space="preserve">Izrada panela 70 cm x 100 cm </t>
    </r>
    <r>
      <rPr>
        <sz val="9"/>
        <rFont val="Arial"/>
        <family val="2"/>
        <charset val="238"/>
      </rPr>
      <t xml:space="preserve">                                                                                                                    </t>
    </r>
    <r>
      <rPr>
        <b/>
        <sz val="9"/>
        <rFont val="Arial"/>
        <family val="2"/>
        <charset val="238"/>
      </rPr>
      <t xml:space="preserve">Opis: </t>
    </r>
    <r>
      <rPr>
        <sz val="9"/>
        <rFont val="Arial"/>
        <family val="2"/>
        <charset val="238"/>
      </rPr>
      <t xml:space="preserve">Izrada panela vel. 70 cm x 100 cm
Panel izrađen iz MDF-a debljine 2 - 2.5 cm
Svi rubovi fino obrađeni CNC-om, a kutevi zaobljeni, radijusom 5 cm
Panel s jedne strane lakiran po cijeloj površini mat lakom u standardnom crvenom mat RAL bojom.
Paneli su obostrano oslikani direktnim UV tiskom visoke rezolucije (minimalno 450 dpi)
Priprema za tisak nije sastavni dio ove stavke, već će biti isporučena od Naručitelja. </t>
    </r>
  </si>
  <si>
    <r>
      <rPr>
        <sz val="11"/>
        <rFont val="Arial"/>
        <family val="2"/>
        <charset val="238"/>
      </rPr>
      <t xml:space="preserve">Izrada totema TIP 2 (4, 7)          </t>
    </r>
    <r>
      <rPr>
        <sz val="9"/>
        <rFont val="Arial"/>
        <family val="2"/>
      </rPr>
      <t xml:space="preserve">                                                                                                                                                    </t>
    </r>
    <r>
      <rPr>
        <b/>
        <sz val="9"/>
        <rFont val="Arial"/>
        <family val="2"/>
        <charset val="238"/>
      </rPr>
      <t xml:space="preserve">Opis: </t>
    </r>
    <r>
      <rPr>
        <sz val="9"/>
        <rFont val="Arial"/>
        <family val="2"/>
      </rPr>
      <t xml:space="preserve">Element s monitorom za prikaz multimedijalnih aplikacija
Totemi su izrađeni kao pravokutna cjevasta metalna konstrukcija (2 x 0.1 cm) prekrivena MDF pločama (debljine 1.2 cm).
Ploče koje pokrivaju strukturu izrađene su od MDF (1,2 cm) obojane u crnu mat boju. 
Ispod svakog od dva na T4 totemu monitora nalazit će se po jedna profesionalna muzejska slušalica s magnetskim nosačem. Integrirani magnetski prekidač (kontakt reed) automatski pokreće zvuk ili videoisječak kada se slušalice podignu i završava automatski kada se ponovno odlože. 
Konstrukcija mora omogućiti prolaz kabela i odgovarajuću cirkulaciju zraka za izmjenu topline opreme, na način da se izvede neznatno odvajanje ("bijeg") između ruba okvira dodirnog zaslona i bočnih stranica elemenata.  
Audio instalacija se postavlja na prednju stranu MDF panela prema izvedbenom projektu.
Kako bi se zadovoljili sigurnosni propisi za objekte postavljene na javnim mjestima, svi kutovi proizvoda moraju biti prikladno zaobljeni / ispolirani. 
2_Totem T4 dim 104 x 25 x 180 cm, kom 1
2_Totem T7 dim 40 x 10 x 160 cm, kom 1
</t>
    </r>
  </si>
  <si>
    <r>
      <rPr>
        <sz val="11"/>
        <rFont val="Arial"/>
        <family val="2"/>
        <charset val="238"/>
      </rPr>
      <t xml:space="preserve">Panel za zaštitu od svjetla                </t>
    </r>
    <r>
      <rPr>
        <sz val="9"/>
        <rFont val="Arial"/>
        <family val="2"/>
      </rPr>
      <t xml:space="preserve">                                                                                                           </t>
    </r>
    <r>
      <rPr>
        <b/>
        <sz val="9"/>
        <rFont val="Arial"/>
        <family val="2"/>
        <charset val="238"/>
      </rPr>
      <t xml:space="preserve">Opis: </t>
    </r>
    <r>
      <rPr>
        <sz val="9"/>
        <rFont val="Arial"/>
        <family val="2"/>
        <charset val="238"/>
      </rPr>
      <t>Ploča od pjenjenog PVC-a; male težine i tvrdoće. Prikladan za unutarnju i vanjsku upotrebu.</t>
    </r>
    <r>
      <rPr>
        <sz val="9"/>
        <rFont val="Arial"/>
        <family val="2"/>
      </rPr>
      <t xml:space="preserve">                                                                  Ugrađuje se na otvore prozora radi zaštite od svjetla i lako je pomičan. Dimenzije: 110x180 cm; debljina: 2 cm. Autorski tim mora potvrditi razradu nacrta. Crna boja.</t>
    </r>
  </si>
  <si>
    <r>
      <rPr>
        <sz val="11"/>
        <rFont val="Arial"/>
        <family val="2"/>
        <charset val="238"/>
      </rPr>
      <t xml:space="preserve">Montaža i postavljanje svih grafičkih elemenata </t>
    </r>
    <r>
      <rPr>
        <sz val="9"/>
        <rFont val="Arial"/>
        <family val="2"/>
      </rPr>
      <t xml:space="preserve">                                                    </t>
    </r>
    <r>
      <rPr>
        <b/>
        <sz val="9"/>
        <rFont val="Arial"/>
        <family val="2"/>
        <charset val="238"/>
      </rPr>
      <t xml:space="preserve">Opis: </t>
    </r>
    <r>
      <rPr>
        <sz val="9"/>
        <rFont val="Arial"/>
        <family val="2"/>
      </rPr>
      <t>Ljepljenje svih izrađenih naljepnica na panoe od smeđih HPL ploča u prostoru na lokaciji prema zadanim pozicijama i specifikacijama, uključujući sav potreban potrošni materijal i putne troškove.</t>
    </r>
  </si>
  <si>
    <r>
      <rPr>
        <sz val="11"/>
        <rFont val="Arial"/>
        <family val="2"/>
        <charset val="238"/>
      </rPr>
      <t xml:space="preserve">Montaža i postavljanje svih grafičkih elemenata                                           </t>
    </r>
    <r>
      <rPr>
        <b/>
        <sz val="9"/>
        <rFont val="Arial"/>
        <family val="2"/>
        <charset val="238"/>
      </rPr>
      <t xml:space="preserve">Opis: </t>
    </r>
    <r>
      <rPr>
        <sz val="9"/>
        <rFont val="Arial"/>
        <family val="2"/>
      </rPr>
      <t>Ljepljenje svih izrađenih naljepnica na panoe od smeđih HPL ploča u prostoru na lokaciji prema zadanim pozicijama i specifikacijama, uključujući sav potreban potrošni materijal i putne troškove.</t>
    </r>
  </si>
  <si>
    <t xml:space="preserve">IC TRSAT </t>
  </si>
  <si>
    <t xml:space="preserve">IC KRK </t>
  </si>
  <si>
    <r>
      <rPr>
        <sz val="11"/>
        <rFont val="Arial"/>
        <family val="2"/>
        <charset val="238"/>
      </rPr>
      <t xml:space="preserve">Montaža i postavljanje svih grafičkih elemenata </t>
    </r>
    <r>
      <rPr>
        <sz val="9"/>
        <rFont val="Arial"/>
        <family val="2"/>
      </rPr>
      <t xml:space="preserve">                                                      </t>
    </r>
    <r>
      <rPr>
        <b/>
        <sz val="9"/>
        <rFont val="Arial"/>
        <family val="2"/>
        <charset val="238"/>
      </rPr>
      <t xml:space="preserve">Opis: </t>
    </r>
    <r>
      <rPr>
        <sz val="9"/>
        <rFont val="Arial"/>
        <family val="2"/>
      </rPr>
      <t>Ljepljenje svih izrađenih naljepnica na panoe od smeđih i bijelih HPL ploča u prostoru na lokaciji prema zadanim pozicijama i specifikacijama, uključujući sav potreban potrošni materijal i putne troškove.</t>
    </r>
  </si>
  <si>
    <t>Cijena s PDV-om</t>
  </si>
  <si>
    <t xml:space="preserve">SVEUKUPNO: </t>
  </si>
  <si>
    <t xml:space="preserve">SVEUKUPNO (cijena bez PDV-a): </t>
  </si>
  <si>
    <t>Cijena bez PDV-a</t>
  </si>
  <si>
    <r>
      <rPr>
        <sz val="11"/>
        <rFont val="Arial"/>
        <family val="2"/>
        <charset val="238"/>
      </rPr>
      <t xml:space="preserve">Tisak za toteme TIP 1 (1, 2, 3 i 6) </t>
    </r>
    <r>
      <rPr>
        <sz val="9"/>
        <rFont val="Arial"/>
        <family val="2"/>
      </rPr>
      <t xml:space="preserve">                                                                                                                   Opis: 
Na svaki totem TIP 1, predvidjeti postavljanje po 2 komada naljepnica - jednu s vanjske strane totema, drugu s unutarnje strane; dimenzije naljepnica specificirane su u opisu ove stavke. Priprema za tisak bit će dostavljena na zahtjev zainteresiranom ponuditelju kako je opisano u općim uvjetima.
Tisak naljepnica: 
prednje/vanjske/ strane totema- direktni UV tisak na bijelu podlogu
naljepnica koja je pozicionirana s unutrašnje strane totema - tiskana naljepnica crno-bijela, poluprozirna, fotografske kvalitete- min 400 dpi
naljepnica za 1_Totem T1, dim 50 x 160 cm, kom 2
naljepnica za 1_Totem T2.1, dim 40 x 180 cm, kom 2
naljepnica za 1_Totem T2.2, dim 40 x 140 cm, kom 2
naljepnica za 1_Totem T3.1, dim 60 x 160 cm, kom 2
naljepnica za 1_Totem T3.2, dim 40 x 95 cm, kom 2
naljepnica za 1_Totem T6, dim 40 x 160 cm, kom 2</t>
    </r>
  </si>
  <si>
    <r>
      <rPr>
        <sz val="11"/>
        <rFont val="Arial"/>
        <family val="2"/>
        <charset val="238"/>
      </rPr>
      <t xml:space="preserve">Izrada totema TIP 1 (1, 2, 3 i 6)     </t>
    </r>
    <r>
      <rPr>
        <sz val="9"/>
        <rFont val="Arial"/>
        <family val="2"/>
      </rPr>
      <t xml:space="preserve">                                                                                                     </t>
    </r>
    <r>
      <rPr>
        <b/>
        <sz val="9"/>
        <rFont val="Arial"/>
        <family val="2"/>
        <charset val="238"/>
      </rPr>
      <t xml:space="preserve">Opis: </t>
    </r>
    <r>
      <rPr>
        <sz val="9"/>
        <rFont val="Arial"/>
        <family val="2"/>
      </rPr>
      <t xml:space="preserve">Jednosmjerni totemi izrađeni su kao pravokutna cjevasta metalna konstrukcija (20x10 mm) prekrivena MDF pločama (debljine 1.2 cm) i pleksiglasom (debljine 0.5 cm).  
Frontalna ploča za grafičke informacije i tekstove od pleksiglasa debljine 0.5 cm, širina ploče varira između 40 cm i 50 cm, ukupna visina od tla varira između 140/160 i 180 cm.
Na pleksiglasu, s unutrašnje strane trebaju se izraditi poluprozirne naljepnice s odabranim likovnim prikazima ili direktnim uv printom dobiti isti efekt. Tisak treba biti visoke rezolucije i fotografske kvalitete. 
S prednje strane plexiglasa izvesti otisak s direktnim UV printom bijele boje (tekst). 
Potrebno je izraditi probni otisak.
Ploče koje pokrivaju strukturu na stražnjoj i bočnoj strani izrađene su od MDF-a (1.2 cm) obojanog u mat crnu boju. 
Unutar konstrukcije nalazi se LED traka s kontinuiranim osvjetljenjem i kutni profil pričvršćen na MDF ploču.
Baza treba biti zavarena, usidrena s 4 tipla na platformu (koja nije dio ovog troškovnika, već će biti izrađena u sklopu stolarskih radova).
Kako bi se zadovoljili sigurnosni propisi za objekte postavljene na javnim mjestima, svi kutovi proizvoda moraju biti prikladno zaobljeni / ispolirani. </t>
    </r>
    <r>
      <rPr>
        <sz val="9"/>
        <rFont val="Arial"/>
        <family val="2"/>
        <charset val="238"/>
      </rPr>
      <t>Priprema za tisak bit će dostavljena na zahtjev zainteresiranom ponuditelju kako je opisano u općim uvjetima</t>
    </r>
    <r>
      <rPr>
        <sz val="9"/>
        <rFont val="Arial"/>
        <family val="2"/>
      </rPr>
      <t xml:space="preserve">
Dimenzije totema:
1_Totem T1, dim. 50 x 10 x 160 cm, kom 1
1_Totem T2.1, dim. 40 x 10 x 180 cm, kom 1
1_Totem T2.2 dim. 40 x 10 x 140 cm, kom 1
1_Totem T3.1 dim. 60 x 10 x 160 cm, kom 1
1_Totem T3.2, dim. 40 x 10 x 95 cm, kom 1
1_Totem T6, dim. 40 x 10 x 160 cm, kom 1
</t>
    </r>
  </si>
  <si>
    <r>
      <rPr>
        <sz val="11"/>
        <rFont val="Arial"/>
        <family val="2"/>
        <charset val="238"/>
      </rPr>
      <t xml:space="preserve">Izrada totema TIP 3 (5)        </t>
    </r>
    <r>
      <rPr>
        <sz val="9"/>
        <rFont val="Arial"/>
        <family val="2"/>
      </rPr>
      <t xml:space="preserve">                                                                                                                                   </t>
    </r>
    <r>
      <rPr>
        <b/>
        <sz val="9"/>
        <rFont val="Arial"/>
        <family val="2"/>
        <charset val="238"/>
      </rPr>
      <t xml:space="preserve">Opis: </t>
    </r>
    <r>
      <rPr>
        <sz val="9"/>
        <rFont val="Arial"/>
        <family val="2"/>
      </rPr>
      <t>Rotirajući totemi izrađeni su kao pravokutna cjevasta metalna konstrukcija (2 x 0.1 cm).
4 ploče s grafičkim informacijama i tekstovima izrađene su od pleksiglasa debljine 0.5 cm, širine 40 cm i ukupne visine od tla 180 cm.
Na pleksiglasu, s unutrašnje strane trebaju se izraditi poluprozirne naljepnice s odabranim likovnim prikazima ili direktnim uv printom dobiti isti efekt. Tisak treba biti visoke rezolucije i fotografske kvalitete. 
S prednje strane plexiglasa otisak s direktnim UV printom bijele boje (tekst). Potrebno je izraditi probni otisak.
Unutar konstrukcije nalazi se LED traka s kontinuiranim osvjetljenjem i kutni profil pričvršćen za MDF panel.
Rotirajuća baza zavarena je na potpornu konstrukciju i pričvršćena na osovinu fiksiranu s 4 tipla na platformu.
Kako bi se zadovoljili sigurnosni propisi za objekte postavljene na javnim mjestima, svi kutovi proizvoda moraju biti prikladno zaobljeni / ispolirani.</t>
    </r>
    <r>
      <rPr>
        <sz val="9"/>
        <rFont val="Arial"/>
        <family val="2"/>
        <charset val="238"/>
      </rPr>
      <t xml:space="preserve"> Priprema za tisak bit će dostavljena na zahtjev zainteresiranom ponuditelju kako je opisano u općim uvjetima.</t>
    </r>
    <r>
      <rPr>
        <sz val="9"/>
        <rFont val="Arial"/>
        <family val="2"/>
      </rPr>
      <t xml:space="preserve">
3_Totem T5, dim. 40 x 40 x 180 cm, kom 1  </t>
    </r>
  </si>
  <si>
    <r>
      <rPr>
        <sz val="11"/>
        <rFont val="Arial"/>
        <family val="2"/>
        <charset val="238"/>
      </rPr>
      <t>Izrezivanje samoljepljivih transfer folija</t>
    </r>
    <r>
      <rPr>
        <sz val="9"/>
        <rFont val="Arial"/>
        <family val="2"/>
      </rPr>
      <t xml:space="preserve">                                                          </t>
    </r>
    <r>
      <rPr>
        <b/>
        <sz val="9"/>
        <rFont val="Arial"/>
        <family val="2"/>
        <charset val="238"/>
      </rPr>
      <t>Opis:</t>
    </r>
    <r>
      <rPr>
        <sz val="9"/>
        <rFont val="Arial"/>
        <family val="2"/>
      </rPr>
      <t xml:space="preserve"> Strojno izrezivanje bijelih (MACal 8328-00 ili slične iz serije 9800) i crvenih (MACal 8358-13 ili slične iz serije 9800) samoljepljivih mat transfer folija za aplikaciju na izložbene površine prema gotovim grafičkim predlošcima (Priprema za tisak bit će dostavljena na zahtjev zainteresiranom ponuditelju kako je opisano u općim uvjetima).</t>
    </r>
  </si>
  <si>
    <r>
      <rPr>
        <sz val="11"/>
        <rFont val="Arial"/>
        <family val="2"/>
        <charset val="238"/>
      </rPr>
      <t xml:space="preserve">Printanje i izrezivanje prozirnih naljepnica    </t>
    </r>
    <r>
      <rPr>
        <sz val="9"/>
        <rFont val="Arial"/>
        <family val="2"/>
      </rPr>
      <t xml:space="preserve">                                                  </t>
    </r>
    <r>
      <rPr>
        <b/>
        <sz val="9"/>
        <rFont val="Arial"/>
        <family val="2"/>
        <charset val="238"/>
      </rPr>
      <t xml:space="preserve">Opis: </t>
    </r>
    <r>
      <rPr>
        <sz val="9"/>
        <rFont val="Arial"/>
        <family val="2"/>
      </rPr>
      <t xml:space="preserve">Kolor printanje (CMYK + bijela boja) na sjajne prozirne naljepnice za aplikaciju na izložbene površine prema gotovim grafičkim predlošcima (Priprema za tisak bit će dostavljena na zahtjev zainteresiranom ponuditelju kako je opisano u općim uvjetima), izrezivanje naljepnica na zadani oblik, ukupno 1 naljepnica. </t>
    </r>
  </si>
  <si>
    <r>
      <rPr>
        <sz val="11"/>
        <rFont val="Arial"/>
        <family val="2"/>
        <charset val="238"/>
      </rPr>
      <t xml:space="preserve">Printanje i izrezivanje naljepnica   </t>
    </r>
    <r>
      <rPr>
        <sz val="9"/>
        <rFont val="Arial"/>
        <family val="2"/>
      </rPr>
      <t xml:space="preserve">           </t>
    </r>
    <r>
      <rPr>
        <b/>
        <sz val="9"/>
        <rFont val="Arial"/>
        <family val="2"/>
        <charset val="238"/>
      </rPr>
      <t xml:space="preserve">Opis: </t>
    </r>
    <r>
      <rPr>
        <sz val="9"/>
        <rFont val="Arial"/>
        <family val="2"/>
      </rPr>
      <t xml:space="preserve">Kolor printanje (CMYK) na mat bijele naljepnice za aplikaciju na izložbene površine prema gotovim grafičkim predlošcima (Priprema za tisak bit će dostavljena na zahtjev zainteresiranom ponuditelju kako je opisano u općim uvjetima), izrezivanje naljepnica na zadane oblike, ukupno 13 naljepnica.      </t>
    </r>
  </si>
  <si>
    <r>
      <rPr>
        <sz val="11"/>
        <rFont val="Arial"/>
        <family val="2"/>
        <charset val="238"/>
      </rPr>
      <t xml:space="preserve">Izrezivanje samoljepljivih transfer folija  </t>
    </r>
    <r>
      <rPr>
        <sz val="9"/>
        <rFont val="Arial"/>
        <family val="2"/>
      </rPr>
      <t xml:space="preserve">                              </t>
    </r>
    <r>
      <rPr>
        <b/>
        <sz val="9"/>
        <rFont val="Arial"/>
        <family val="2"/>
        <charset val="238"/>
      </rPr>
      <t xml:space="preserve">Opis: </t>
    </r>
    <r>
      <rPr>
        <sz val="9"/>
        <rFont val="Arial"/>
        <family val="2"/>
      </rPr>
      <t>Strojno izrezivanje bijelih (MACal 8328-00 ili slične iz serije 9800) i crvenih (MACal 8358-13 ili slične iz serije 9800) samoljepljivih mat transfer folija za aplikaciju na izložbene površine prema gotovim grafičkim predlošcima (Priprema za tisak bit će dostavljena na zahtjev zainteresiranom ponuditelju kako je opisano u općim uvjetima).</t>
    </r>
  </si>
  <si>
    <r>
      <rPr>
        <sz val="11"/>
        <rFont val="Arial"/>
        <family val="2"/>
        <charset val="238"/>
      </rPr>
      <t xml:space="preserve">Printanje i izrezivanje naljepnica   </t>
    </r>
    <r>
      <rPr>
        <sz val="9"/>
        <rFont val="Arial"/>
        <family val="2"/>
      </rPr>
      <t xml:space="preserve">                            </t>
    </r>
    <r>
      <rPr>
        <b/>
        <sz val="9"/>
        <rFont val="Arial"/>
        <family val="2"/>
        <charset val="238"/>
      </rPr>
      <t xml:space="preserve">Opis: </t>
    </r>
    <r>
      <rPr>
        <sz val="9"/>
        <rFont val="Arial"/>
        <family val="2"/>
      </rPr>
      <t xml:space="preserve">Kolor printanje (CMYK) na mat bijele naljepnice za aplikaciju na izložbene površine prema gotovim grafičkim predlošcima Priprema za tisak bit će dostavljena na zahtjev zainteresiranom ponuditelju kako je opisano u općim uvjetima), izrezivanje naljepnica na zadane oblike, ukupno 11 naljepnica. </t>
    </r>
  </si>
  <si>
    <r>
      <rPr>
        <sz val="11"/>
        <rFont val="Arial"/>
        <family val="2"/>
        <charset val="238"/>
      </rPr>
      <t xml:space="preserve">Printanje i izrezivanje prozirnih naljepnica   </t>
    </r>
    <r>
      <rPr>
        <sz val="9"/>
        <rFont val="Arial"/>
        <family val="2"/>
      </rPr>
      <t xml:space="preserve">                                                                                                                                   </t>
    </r>
    <r>
      <rPr>
        <b/>
        <sz val="9"/>
        <rFont val="Arial"/>
        <family val="2"/>
        <charset val="238"/>
      </rPr>
      <t>Opis:</t>
    </r>
    <r>
      <rPr>
        <sz val="9"/>
        <rFont val="Arial"/>
        <family val="2"/>
      </rPr>
      <t xml:space="preserve"> Kolor printanje (CMYK + bijela boja) na sjajne prozirne naljepnice za aplikaciju na izložbene površine prema gotovim grafičkim predlošcima (Priprema za tisak bit će dostavljena na zahtjev zainteresiranom ponuditelju kako je opisano u općim uvjetima), izrezivanje naljepnica na zadani oblik, ukupno 1 naljepnica. </t>
    </r>
  </si>
  <si>
    <r>
      <rPr>
        <sz val="11"/>
        <rFont val="Arial"/>
        <family val="2"/>
        <charset val="238"/>
      </rPr>
      <t>Izrezivanje samoljepljivih transfer folija</t>
    </r>
    <r>
      <rPr>
        <sz val="9"/>
        <rFont val="Arial"/>
        <family val="2"/>
      </rPr>
      <t xml:space="preserve">                                                                    </t>
    </r>
    <r>
      <rPr>
        <b/>
        <sz val="9"/>
        <rFont val="Arial"/>
        <family val="2"/>
        <charset val="238"/>
      </rPr>
      <t xml:space="preserve">Opis: </t>
    </r>
    <r>
      <rPr>
        <sz val="9"/>
        <rFont val="Arial"/>
        <family val="2"/>
      </rPr>
      <t>Strojno izrezivanje bijelih (MACal 8328-00 ili slične iz serije 9800) i crvenih (MACal 8358-13 ili slične iz serije 9800) samoljepljivih mat transfer folija za aplikaciju na izložbene površine prema gotovim grafičkim predlošcima (Priprema za tisak bit će dostavljena na zahtjev zainteresiranom ponuditelju kako je opisano u općim uvjetima).</t>
    </r>
  </si>
  <si>
    <r>
      <rPr>
        <sz val="11"/>
        <rFont val="Arial"/>
        <family val="2"/>
        <charset val="238"/>
      </rPr>
      <t>Printanje i izrezivanje naljepnica</t>
    </r>
    <r>
      <rPr>
        <sz val="9"/>
        <rFont val="Arial"/>
        <family val="2"/>
      </rPr>
      <t xml:space="preserve">                      </t>
    </r>
    <r>
      <rPr>
        <b/>
        <sz val="9"/>
        <rFont val="Arial"/>
        <family val="2"/>
        <charset val="238"/>
      </rPr>
      <t>Opis:</t>
    </r>
    <r>
      <rPr>
        <sz val="9"/>
        <rFont val="Arial"/>
        <family val="2"/>
      </rPr>
      <t xml:space="preserve"> Kolor printanje (CMYK) na mat bijele naljepnice za aplikaciju na izložbene površine prema gotovim grafičkim predlošcima (Priprema za tisak bit će dostavljena na zahtjev zainteresiranom ponuditelju kako je opisano u općim uvjetima), izrezivanje naljepnica na zadane oblike, ukupno 22 naljepnice. </t>
    </r>
  </si>
  <si>
    <r>
      <rPr>
        <sz val="11"/>
        <rFont val="Arial"/>
        <family val="2"/>
        <charset val="238"/>
      </rPr>
      <t xml:space="preserve">Printanje i izrezivanje prozirnih naljepnica   </t>
    </r>
    <r>
      <rPr>
        <sz val="9"/>
        <rFont val="Arial"/>
        <family val="2"/>
      </rPr>
      <t xml:space="preserve">                                               </t>
    </r>
    <r>
      <rPr>
        <b/>
        <sz val="9"/>
        <rFont val="Arial"/>
        <family val="2"/>
        <charset val="238"/>
      </rPr>
      <t xml:space="preserve">Opis: </t>
    </r>
    <r>
      <rPr>
        <sz val="9"/>
        <rFont val="Arial"/>
        <family val="2"/>
      </rPr>
      <t xml:space="preserve">Kolor printanje (CMYK + bijela boja) na sjajne prozirne naljepnice za aplikaciju na izložbene površine prema gotovim grafičkim predlošcima (Priprema za tisak bit će dostavljena na zahtjev zainteresiranom ponuditelju kako je opisano u općim uvjetima), izrezivanje naljepnica na zadani oblik, ukupno 1 naljepnica. </t>
    </r>
  </si>
  <si>
    <r>
      <rPr>
        <sz val="11"/>
        <rFont val="Arial"/>
        <family val="2"/>
        <charset val="238"/>
      </rPr>
      <t xml:space="preserve">Izrezivanje samoljepljivih transfer folija </t>
    </r>
    <r>
      <rPr>
        <sz val="9"/>
        <rFont val="Arial"/>
        <family val="2"/>
      </rPr>
      <t xml:space="preserve">                                 </t>
    </r>
    <r>
      <rPr>
        <b/>
        <sz val="9"/>
        <rFont val="Arial"/>
        <family val="2"/>
        <charset val="238"/>
      </rPr>
      <t xml:space="preserve">Opis. </t>
    </r>
    <r>
      <rPr>
        <sz val="9"/>
        <rFont val="Arial"/>
        <family val="2"/>
      </rPr>
      <t xml:space="preserve">Strojno izrezivanje bijelih (MACal 8328-00 ili slične iz serije 9800), smeđih (MACal 8382-02 ili slične iz serije 9800) i crvenih (MACal 8358-13 ili slične iz serije 9800) samoljepljivih mat transfer folija za aplikaciju na izložbene površine prema gotovim grafičkim predlošcima (Priprema za tisak bit će dostavljena na zahtjev zainteresiranom ponuditelju kako je opisano u općim uvjetima). </t>
    </r>
  </si>
  <si>
    <r>
      <rPr>
        <sz val="11"/>
        <rFont val="Arial"/>
        <family val="2"/>
        <charset val="238"/>
      </rPr>
      <t xml:space="preserve">Printanje i izrezivanje naljepnica </t>
    </r>
    <r>
      <rPr>
        <sz val="9"/>
        <rFont val="Arial"/>
        <family val="2"/>
      </rPr>
      <t xml:space="preserve">                   </t>
    </r>
    <r>
      <rPr>
        <b/>
        <sz val="9"/>
        <rFont val="Arial"/>
        <family val="2"/>
        <charset val="238"/>
      </rPr>
      <t xml:space="preserve">Opis: </t>
    </r>
    <r>
      <rPr>
        <sz val="9"/>
        <rFont val="Arial"/>
        <family val="2"/>
      </rPr>
      <t xml:space="preserve">Kolor printanje (CMYK) na mat bijele naljepnice za aplikaciju na izložbene površine prema gotovim grafičkim predlošcima (Priprema za tisak bit će dostavljena na zahtjev zainteresiranom ponuditelju kako je opisano u općim uvjetima), izrezivanje naljepnica na zadane oblike, ukupno 19 naljepnica. </t>
    </r>
  </si>
  <si>
    <r>
      <rPr>
        <sz val="11"/>
        <rFont val="Arial"/>
        <family val="2"/>
        <charset val="238"/>
      </rPr>
      <t xml:space="preserve">Printanje i izrezivanje prozirnih naljepnica                                              </t>
    </r>
    <r>
      <rPr>
        <b/>
        <sz val="9"/>
        <rFont val="Arial"/>
        <family val="2"/>
        <charset val="238"/>
      </rPr>
      <t xml:space="preserve">Opis: </t>
    </r>
    <r>
      <rPr>
        <sz val="9"/>
        <rFont val="Arial"/>
        <family val="2"/>
      </rPr>
      <t xml:space="preserve">Kolor printanje (CMYK + bijela boja) na sjajne prozirne naljepnice za aplikaciju na izložbene površine prema gotovim grafičkim predlošcima (priprema za tisak bit će dostavljena na zahtjev zainteresiranom ponuditelju kako je opisano u općim uvjetima), izrezivanje naljepnica na zadani oblik, ukupno 3 naljepnice. </t>
    </r>
  </si>
  <si>
    <r>
      <t xml:space="preserve">Izrezivanje samoljepljivih transfer folija                              </t>
    </r>
    <r>
      <rPr>
        <b/>
        <sz val="9"/>
        <rFont val="Arial"/>
        <family val="2"/>
        <charset val="238"/>
      </rPr>
      <t xml:space="preserve">Opis: </t>
    </r>
    <r>
      <rPr>
        <sz val="9"/>
        <rFont val="Arial"/>
        <family val="2"/>
        <charset val="238"/>
      </rPr>
      <t>strojno izrezivanje smeđih (MACal 8382-02 ili slične iz serije 9800) i crvenih (MACal 8358-13 ili slične iz serije 9800) samoljepljivih mat transfer folija za aplikaciju na izložbene površine prema gotovim grafičkim predlošcima (priprema za tisak bit će dostavljena na zahtjev zainteresiranom ponuditelju kako je opisano u općim uvjetima).</t>
    </r>
  </si>
  <si>
    <r>
      <t xml:space="preserve">Printanje i izrezivanje naljepnica                                   </t>
    </r>
    <r>
      <rPr>
        <b/>
        <sz val="9"/>
        <rFont val="Arial"/>
        <family val="2"/>
        <charset val="238"/>
      </rPr>
      <t xml:space="preserve">Opis: </t>
    </r>
    <r>
      <rPr>
        <sz val="9"/>
        <rFont val="Arial"/>
        <family val="2"/>
        <charset val="238"/>
      </rPr>
      <t>Kolor printanje (CMYK) na mat bijele naljepnice za aplikaciju na izložbene površine prema gotovim grafičkim predlošcima  (priprema za tisak bit će dostavljena na zahtjev zainteresiranom ponuditelju kako je opisano u općim uvjetima), izrezivanje naljepnica na zadane oblike, ukupno 18 naljepnica.</t>
    </r>
  </si>
  <si>
    <r>
      <t xml:space="preserve">Printanje i izrezivanje prozirnih naljepnica                            </t>
    </r>
    <r>
      <rPr>
        <b/>
        <sz val="9"/>
        <rFont val="Arial"/>
        <family val="2"/>
        <charset val="238"/>
      </rPr>
      <t xml:space="preserve">Opis: </t>
    </r>
    <r>
      <rPr>
        <sz val="9"/>
        <rFont val="Arial"/>
        <family val="2"/>
        <charset val="238"/>
      </rPr>
      <t>Kolor printanje (CMYK + bijela boja) na sjajne prozirne naljepnice za aplikaciju na izložbene površine prema gotovim grafičkim predlošcima  (priprema za tisak bit će dostavljena na zahtjev zainteresiranom ponuditelju kako je opisano u općim uvjetima), izrezivanje naljepnica na zadani oblik, ukupno 3 naljepnice.</t>
    </r>
  </si>
  <si>
    <r>
      <rPr>
        <sz val="11"/>
        <rFont val="Arial"/>
        <family val="2"/>
        <charset val="238"/>
      </rPr>
      <t xml:space="preserve">Izrezivanje samoljepljivih transfer folija   </t>
    </r>
    <r>
      <rPr>
        <sz val="9"/>
        <rFont val="Arial"/>
        <family val="2"/>
      </rPr>
      <t xml:space="preserve">                              </t>
    </r>
    <r>
      <rPr>
        <b/>
        <sz val="9"/>
        <rFont val="Arial"/>
        <family val="2"/>
        <charset val="238"/>
      </rPr>
      <t xml:space="preserve">Opis: </t>
    </r>
    <r>
      <rPr>
        <sz val="9"/>
        <rFont val="Arial"/>
        <family val="2"/>
      </rPr>
      <t>Strojno izrezivanje bijelih (MACal 8328-00 ili slične), crvenih (MACal 8358-13 ili slične iz serije 9800) i smeđih (MACal 8382-02 ili slične iz serije 9800) samoljepljivih mat transfer folija za aplikaciju na izložbene površine prema gotovim grafičkim predlošcima  (priprema za tisak bit će dostavljena na zahtjev zainteresiranom ponuditelju kako je opisano u općim uvjetima).</t>
    </r>
  </si>
  <si>
    <r>
      <rPr>
        <sz val="11"/>
        <rFont val="Arial"/>
        <family val="2"/>
        <charset val="238"/>
      </rPr>
      <t xml:space="preserve">Printanje i izrezivanje naljepnica   </t>
    </r>
    <r>
      <rPr>
        <sz val="9"/>
        <rFont val="Arial"/>
        <family val="2"/>
      </rPr>
      <t xml:space="preserve">             </t>
    </r>
    <r>
      <rPr>
        <b/>
        <sz val="9"/>
        <rFont val="Arial"/>
        <family val="2"/>
        <charset val="238"/>
      </rPr>
      <t xml:space="preserve">Opis: </t>
    </r>
    <r>
      <rPr>
        <sz val="9"/>
        <rFont val="Arial"/>
        <family val="2"/>
      </rPr>
      <t>Kolor printanje (CMYK) na mat bijele naljepnice za aplikaciju na izložbene površine prema gotovim grafičkim predlošcima  (priprema za tisak bit će dostavljena na zahtjev zainteresiranom ponuditelju kako je opisano u općim uvjetima), izrezivanje naljepnica na zadane oblike, ukupno 22 naljepnice.</t>
    </r>
  </si>
  <si>
    <r>
      <rPr>
        <sz val="11"/>
        <rFont val="Arial"/>
        <family val="2"/>
        <charset val="238"/>
      </rPr>
      <t xml:space="preserve">Printanje i izrezivanje prozirnih naljepnica  </t>
    </r>
    <r>
      <rPr>
        <sz val="9"/>
        <rFont val="Arial"/>
        <family val="2"/>
      </rPr>
      <t xml:space="preserve">     </t>
    </r>
    <r>
      <rPr>
        <b/>
        <sz val="9"/>
        <rFont val="Arial"/>
        <family val="2"/>
        <charset val="238"/>
      </rPr>
      <t xml:space="preserve">Opis: </t>
    </r>
    <r>
      <rPr>
        <sz val="9"/>
        <rFont val="Arial"/>
        <family val="2"/>
      </rPr>
      <t>Kolor printanje (CMYK + bijela boja) na sjajne prozirne naljepnice za aplikaciju na izložbene površine prema gotovim grafičkim predlošcima  (priprema za tisak bit će dostavljena na zahtjev zainteresiranom ponuditelju kako je opisano u općim uvjetima), izrezivanje naljepnica na zadani oblik, ukupno 25 naljepnica.</t>
    </r>
  </si>
  <si>
    <r>
      <rPr>
        <sz val="11"/>
        <rFont val="Arial"/>
        <family val="2"/>
        <charset val="238"/>
      </rPr>
      <t xml:space="preserve">Izrada kružnih otvornih panela       </t>
    </r>
    <r>
      <rPr>
        <sz val="9"/>
        <rFont val="Arial"/>
        <family val="2"/>
      </rPr>
      <t xml:space="preserve">                     </t>
    </r>
    <r>
      <rPr>
        <b/>
        <sz val="9"/>
        <rFont val="Arial"/>
        <family val="2"/>
        <charset val="238"/>
      </rPr>
      <t xml:space="preserve">Opis: </t>
    </r>
    <r>
      <rPr>
        <sz val="9"/>
        <rFont val="Arial"/>
        <family val="2"/>
      </rPr>
      <t xml:space="preserve">Materijal je crveni plexiglas 0.5 cm
Dimenzije: 23.6 × 23.6 cm (3 kom.), 29.3 × 29.3 cm (4 kom)
Montaža ukrasnim vijkom koji služi kao os rotacije panela, s podloškom za distancu
Opseg: 7 panela
Naljepnice izrezane iz bijelih samoljepljivih folija na prednjoj strani panela (uključeno u stavku 1)
Kolor printana naljepnica s tekstom iza panela (uključeno u stavku 2) . Priprema za tisak bit će dostavljena na zahtjev zainteresiranom ponuditelju kako je opisano u općim uvjetima.                           </t>
    </r>
  </si>
  <si>
    <r>
      <rPr>
        <sz val="11"/>
        <rFont val="Arial"/>
        <family val="2"/>
        <charset val="238"/>
      </rPr>
      <t>Tisak, dorada i uvez knjižice “Vinodolski zakonik”</t>
    </r>
    <r>
      <rPr>
        <sz val="9"/>
        <rFont val="Arial"/>
        <family val="2"/>
      </rPr>
      <t xml:space="preserve">                                                               </t>
    </r>
    <r>
      <rPr>
        <b/>
        <sz val="9"/>
        <rFont val="Arial"/>
        <family val="2"/>
        <charset val="238"/>
      </rPr>
      <t>Opis:</t>
    </r>
    <r>
      <rPr>
        <sz val="9"/>
        <rFont val="Arial"/>
        <family val="2"/>
        <charset val="238"/>
      </rPr>
      <t xml:space="preserve"> Tisak prema gotovoj grafičkoj pripremi  (priprema za tisak bit će dostavljena na zahtjev zainteresiranom ponuditelju kako je opisano u općim uvjetima).
Tvrdi uvez, ljepenka kaširana crnim platnom izvana
Unutarnja strana tvrdih korica preljepljena je crvenim ili crveno otisnutim nepremazanim papirom (C0 M100 Y100 K15)
Foliotisak na prednju koricu, crvenom folijom (približno C0 M100 Y100 K15), dimenzije klišea 7 × 6 cm
Format knjižnog bloka: 16.5 × 24.3 cm
Papir knjižnog bloka: mat kunstdruck 200 g + mat plastifikacija 1/1
Tisak knjižnog bloka: digitalni tisak (CMYK) 4/4
Opseg knjižnog bloka: 20 str. (5 araka)
Knjižica treba biti vezana tankom sajlom za kutiju, duljine cca 75 cm</t>
    </r>
  </si>
  <si>
    <r>
      <rPr>
        <sz val="11"/>
        <rFont val="Arial"/>
        <family val="2"/>
        <charset val="238"/>
      </rPr>
      <t xml:space="preserve">Izrezivanje samoljepljivih transfer folija  </t>
    </r>
    <r>
      <rPr>
        <sz val="9"/>
        <rFont val="Arial"/>
        <family val="2"/>
      </rPr>
      <t xml:space="preserve">                                            </t>
    </r>
    <r>
      <rPr>
        <b/>
        <sz val="9"/>
        <rFont val="Arial"/>
        <family val="2"/>
        <charset val="238"/>
      </rPr>
      <t>Opis</t>
    </r>
    <r>
      <rPr>
        <sz val="9"/>
        <rFont val="Arial"/>
        <family val="2"/>
      </rPr>
      <t>: Strojno izrezivanje bijelih (MACal 8328-00 ili slične iz serije 9800) i crvenih (MACal 8358-13 ili slične iz serije 9800) samoljepljivih mat transfer folija za aplikaciju na izložbene površine prema gotovim grafičkim predlošcima. Dimenzije su vidljive u pripremi za tisak  (priprema za tisak bit će dostavljena na zahtjev zainteresiranom ponuditelju kako je opisano u općim uvjetima).</t>
    </r>
  </si>
  <si>
    <r>
      <rPr>
        <sz val="11"/>
        <rFont val="Arial"/>
        <family val="2"/>
        <charset val="238"/>
      </rPr>
      <t xml:space="preserve">Printanje i izrezivanje naljepnica     </t>
    </r>
    <r>
      <rPr>
        <sz val="9"/>
        <rFont val="Arial"/>
        <family val="2"/>
      </rPr>
      <t xml:space="preserve">                  </t>
    </r>
    <r>
      <rPr>
        <b/>
        <sz val="9"/>
        <rFont val="Arial"/>
        <family val="2"/>
        <charset val="238"/>
      </rPr>
      <t>Opis</t>
    </r>
    <r>
      <rPr>
        <sz val="9"/>
        <rFont val="Arial"/>
        <family val="2"/>
      </rPr>
      <t>: Kolor printanje (CMYK) na mat bijele naljepnice za aplikaciju na izložbene površine prema gotovim grafičkim predlošcima, izrezivanje naljepnica na zadane oblike, ukupno 17 naljepnice. Dimenzije su vidljive u pripremi za tisak  (priprema za tisak bit će dostavljena na zahtjev zainteresiranom ponuditelju kako je opisano u općim uvjetima).</t>
    </r>
  </si>
  <si>
    <r>
      <rPr>
        <sz val="11"/>
        <rFont val="Arial"/>
        <family val="2"/>
        <charset val="238"/>
      </rPr>
      <t>Printanje i izrezivanje prozirnih naljepnica</t>
    </r>
    <r>
      <rPr>
        <sz val="9"/>
        <rFont val="Arial"/>
        <family val="2"/>
      </rPr>
      <t xml:space="preserve">                                             </t>
    </r>
    <r>
      <rPr>
        <b/>
        <sz val="9"/>
        <rFont val="Arial"/>
        <family val="2"/>
        <charset val="238"/>
      </rPr>
      <t>Opis:</t>
    </r>
    <r>
      <rPr>
        <sz val="9"/>
        <rFont val="Arial"/>
        <family val="2"/>
      </rPr>
      <t xml:space="preserve"> Kolor printanje (CMYK + bijela boja) na sjajne prozirne naljepnice za aplikaciju na izložbene površine prema gotovim grafičkim predlošcima, izrezivanje naljepnica na zadani oblik, ukupno 25 naljepnica. Dimenzije su vidljive u pripremi za tisak (priprema za tisak bit će dostavljena na zahtjev zainteresiranom ponuditelju kako je opisano u općim uvjetima).</t>
    </r>
  </si>
  <si>
    <r>
      <rPr>
        <sz val="11"/>
        <rFont val="Arial"/>
        <family val="2"/>
        <charset val="238"/>
      </rPr>
      <t xml:space="preserve">Izrada kružnih otvornih panela ”Zločini i kazne” </t>
    </r>
    <r>
      <rPr>
        <sz val="9"/>
        <rFont val="Arial"/>
        <family val="2"/>
      </rPr>
      <t xml:space="preserve">      </t>
    </r>
    <r>
      <rPr>
        <b/>
        <sz val="9"/>
        <rFont val="Arial"/>
        <family val="2"/>
        <charset val="238"/>
      </rPr>
      <t xml:space="preserve">Opis: </t>
    </r>
    <r>
      <rPr>
        <sz val="9"/>
        <rFont val="Arial"/>
        <family val="2"/>
      </rPr>
      <t xml:space="preserve">Materijal: crveni plexiglas 0.5 cm
Dimenzije: 23.6 × 23.6 cm
Montaža ukrasnim vijkom koji služi kao os rotacije panela, s podloškom za distancu
Opseg: 4 panela
Naljepnice izrezane iz bijelih samoljepljivih folija na prednjoj strani panela (uključeno u 1) 
Kolor printana naljepnica s tekstom iza panela (uključeno u stavku 2) </t>
    </r>
  </si>
  <si>
    <r>
      <t xml:space="preserve"> </t>
    </r>
    <r>
      <rPr>
        <sz val="11"/>
        <rFont val="Arial"/>
        <family val="2"/>
        <charset val="238"/>
      </rPr>
      <t xml:space="preserve">Izrada kutije “Vinodolski zakonik”  </t>
    </r>
    <r>
      <rPr>
        <sz val="9"/>
        <rFont val="Arial"/>
        <family val="2"/>
      </rPr>
      <t xml:space="preserve">                             </t>
    </r>
    <r>
      <rPr>
        <b/>
        <sz val="9"/>
        <rFont val="Arial"/>
        <family val="2"/>
        <charset val="238"/>
      </rPr>
      <t xml:space="preserve">Opis: </t>
    </r>
    <r>
      <rPr>
        <sz val="9"/>
        <rFont val="Arial"/>
        <family val="2"/>
      </rPr>
      <t xml:space="preserve">Bočno otvorena kutija
Vanjske dimenzije: 21.1 × 27.9 × 9 cm
Unutarnje dimenzije: 21.1 × 26.9 × 8 cm
Materijal: prozirni plexiglas 0.5 cm
Montaža na izložbenu plohu upuštenim vijcima na leđima kutije
Printana naljepnica na leđima kutije, cijelom površinom pa i preko glava vijaka (uključeno u stavku 2) </t>
    </r>
  </si>
  <si>
    <r>
      <t>Izvršitelj treba obvezno sve nedoumice i nejasnoće razjasniti s projektantom tijekom izrade, nikakve naknadne primjedbe neće se uvažiti.
Prije izrade Izvršitelj može izaći na teren, napraviti izmjeru novonastale situacije. Izvršitelj usluge odgovoran je za izvedbu  i prilagodbu sukladno pravilima struke. Izvršitelj će izraditi i projektantu predočiti detalje izvedbe i radioničke nacrte kao i materijale te probne otiske (ako je primjenjivo). Nakon odobrenja projektanta može se otpočeti rad u odabranoj kvaliteti.
U jediničnoj cijeni trebaju biti obuhvaćeni svi troškovi, popusti te izdaci Ponuditelja (npr. dobava, prijevoz, ugradba i slično) koji su potrebni za potpuno i kvalitetno izvršenje usluga i/ili isporuku robe koje su predmet nabave.                                                                                                                                                                                                                                                                                                                               Idejna muzeološka rješenja za sve interpretacijske centre, izvedbeni projekti grafičkog dizajna za sve interpretacijske centre, izvedbeni projekt produkt dizajna za IC Kraljevicu (dio koji se odnosi na 1. fazu) sastavni su dio uz  troškovnik objavljeni u EOJN RH uz Dokumentaciju o nabavi.</t>
    </r>
    <r>
      <rPr>
        <sz val="11"/>
        <rFont val="Calibri"/>
        <family val="2"/>
        <charset val="238"/>
        <scheme val="minor"/>
      </rPr>
      <t xml:space="preserve"> Priprema za tisak bit će dostupna i dostavljena svim zainteresiranim ponuditeljima na CD-u na uz upućen pisani zahtjev na adresu Naručitelja, Slogin kula 2/IV, UO proračun, financije i nabavu, n/p pododsjek za javnu nabavu i/ili putem elektronske pošte na email adresu javna.nabava@pgz.hr uz jasno navođenje na što se zahtjev odnosi.           </t>
    </r>
    <r>
      <rPr>
        <sz val="11"/>
        <color theme="1"/>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</si>
</sst>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238"/>
      <scheme val="minor"/>
    </font>
    <font>
      <sz val="9"/>
      <name val="Arial"/>
      <family val="2"/>
    </font>
    <font>
      <b/>
      <sz val="9"/>
      <name val="Arial"/>
      <family val="2"/>
    </font>
    <font>
      <u/>
      <sz val="11"/>
      <color theme="10"/>
      <name val="Calibri"/>
      <family val="2"/>
      <charset val="238"/>
      <scheme val="minor"/>
    </font>
    <font>
      <u/>
      <sz val="11"/>
      <color theme="11"/>
      <name val="Calibri"/>
      <family val="2"/>
      <charset val="238"/>
      <scheme val="minor"/>
    </font>
    <font>
      <sz val="9"/>
      <color theme="1"/>
      <name val="Arial"/>
      <family val="2"/>
      <charset val="238"/>
    </font>
    <font>
      <sz val="10"/>
      <name val="Arial"/>
      <family val="2"/>
      <charset val="238"/>
    </font>
    <font>
      <b/>
      <sz val="16"/>
      <color theme="1"/>
      <name val="Calibri"/>
      <family val="2"/>
      <charset val="238"/>
      <scheme val="minor"/>
    </font>
    <font>
      <b/>
      <sz val="12"/>
      <name val="Arial"/>
      <family val="2"/>
    </font>
    <font>
      <sz val="8"/>
      <name val="Calibri"/>
      <family val="2"/>
      <charset val="238"/>
      <scheme val="minor"/>
    </font>
    <font>
      <b/>
      <sz val="16"/>
      <color theme="1"/>
      <name val="Calibri"/>
      <family val="2"/>
      <charset val="238"/>
      <scheme val="minor"/>
    </font>
    <font>
      <sz val="9"/>
      <name val="Arial"/>
      <family val="2"/>
      <charset val="238"/>
    </font>
    <font>
      <sz val="11"/>
      <color theme="1"/>
      <name val="Calibri"/>
      <family val="2"/>
      <charset val="238"/>
      <scheme val="minor"/>
    </font>
    <font>
      <b/>
      <sz val="12"/>
      <name val="Arial"/>
      <family val="2"/>
      <charset val="238"/>
    </font>
    <font>
      <b/>
      <sz val="9"/>
      <name val="Arial"/>
      <family val="2"/>
      <charset val="238"/>
    </font>
    <font>
      <sz val="11"/>
      <name val="Arial"/>
      <family val="2"/>
      <charset val="238"/>
    </font>
    <font>
      <sz val="11"/>
      <name val="Arial"/>
      <family val="2"/>
    </font>
    <font>
      <sz val="11"/>
      <name val="Calibri"/>
      <family val="2"/>
      <charset val="238"/>
      <scheme val="minor"/>
    </font>
    <font>
      <b/>
      <sz val="16"/>
      <name val="Calibri"/>
      <family val="2"/>
      <charset val="238"/>
      <scheme val="minor"/>
    </font>
  </fonts>
  <fills count="8">
    <fill>
      <patternFill patternType="none"/>
    </fill>
    <fill>
      <patternFill patternType="gray125"/>
    </fill>
    <fill>
      <patternFill patternType="solid">
        <fgColor rgb="FFF0F8FF"/>
        <bgColor indexed="64"/>
      </patternFill>
    </fill>
    <fill>
      <patternFill patternType="solid">
        <fgColor rgb="FFD3D3D3"/>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2" tint="-0.24997711111789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2" fillId="0" borderId="0"/>
  </cellStyleXfs>
  <cellXfs count="48">
    <xf numFmtId="0" fontId="0" fillId="0" borderId="0" xfId="0"/>
    <xf numFmtId="0" fontId="0" fillId="3" borderId="1" xfId="0" applyFill="1" applyBorder="1" applyAlignment="1" applyProtection="1">
      <alignment vertical="center" wrapText="1"/>
    </xf>
    <xf numFmtId="0" fontId="1" fillId="0" borderId="1" xfId="0" applyFont="1" applyBorder="1" applyAlignment="1" applyProtection="1">
      <alignment vertical="center" wrapText="1"/>
    </xf>
    <xf numFmtId="4" fontId="1" fillId="0" borderId="1" xfId="0" applyNumberFormat="1" applyFont="1" applyBorder="1" applyAlignment="1" applyProtection="1">
      <alignment horizontal="right" vertical="center" wrapText="1"/>
    </xf>
    <xf numFmtId="0" fontId="1" fillId="0" borderId="0" xfId="0" applyFont="1" applyAlignment="1" applyProtection="1">
      <alignment vertical="center" wrapText="1"/>
    </xf>
    <xf numFmtId="4" fontId="2" fillId="0" borderId="0" xfId="0" applyNumberFormat="1" applyFont="1" applyAlignment="1" applyProtection="1">
      <alignment horizontal="right" vertical="center" wrapText="1"/>
    </xf>
    <xf numFmtId="0" fontId="1" fillId="0" borderId="0" xfId="0" applyFont="1" applyAlignment="1">
      <alignment vertical="center" wrapText="1"/>
    </xf>
    <xf numFmtId="0" fontId="1" fillId="0" borderId="1" xfId="0" applyFont="1" applyBorder="1" applyAlignment="1" applyProtection="1">
      <alignment horizontal="left" vertical="center" wrapText="1"/>
    </xf>
    <xf numFmtId="0" fontId="1" fillId="0" borderId="1" xfId="0" applyFont="1" applyBorder="1" applyAlignment="1" applyProtection="1">
      <alignment horizontal="right" vertical="center" wrapText="1"/>
    </xf>
    <xf numFmtId="0" fontId="11" fillId="0" borderId="1" xfId="0" applyFont="1" applyBorder="1" applyAlignment="1" applyProtection="1">
      <alignment horizontal="left" vertical="center" wrapText="1"/>
    </xf>
    <xf numFmtId="0" fontId="8" fillId="0" borderId="2" xfId="0" applyFont="1" applyBorder="1" applyAlignment="1" applyProtection="1">
      <alignment vertical="center" wrapText="1"/>
    </xf>
    <xf numFmtId="0" fontId="14" fillId="0" borderId="0" xfId="0" applyFont="1" applyAlignment="1">
      <alignment horizontal="right" vertical="center" wrapText="1"/>
    </xf>
    <xf numFmtId="4" fontId="1" fillId="0" borderId="0" xfId="0" applyNumberFormat="1" applyFont="1" applyAlignment="1">
      <alignment vertical="center" wrapText="1"/>
    </xf>
    <xf numFmtId="0" fontId="13" fillId="0" borderId="2" xfId="0" applyFont="1" applyBorder="1" applyAlignment="1" applyProtection="1">
      <alignment vertical="center" wrapText="1"/>
    </xf>
    <xf numFmtId="0" fontId="13" fillId="0" borderId="3" xfId="0" applyFont="1" applyBorder="1" applyAlignment="1" applyProtection="1">
      <alignment vertical="center" wrapText="1"/>
    </xf>
    <xf numFmtId="0" fontId="11" fillId="0" borderId="1" xfId="0" applyFont="1" applyBorder="1" applyAlignment="1" applyProtection="1">
      <alignment vertical="center" wrapText="1"/>
    </xf>
    <xf numFmtId="0" fontId="11" fillId="0" borderId="0" xfId="0" applyFont="1" applyAlignment="1" applyProtection="1">
      <alignment vertical="center" wrapText="1"/>
    </xf>
    <xf numFmtId="4" fontId="14" fillId="0" borderId="0" xfId="0" applyNumberFormat="1" applyFont="1" applyAlignment="1" applyProtection="1">
      <alignment horizontal="right" vertical="center" wrapText="1"/>
    </xf>
    <xf numFmtId="0" fontId="5" fillId="3" borderId="1" xfId="0" applyFont="1" applyFill="1" applyBorder="1" applyAlignment="1" applyProtection="1">
      <alignment vertical="center" wrapText="1"/>
    </xf>
    <xf numFmtId="0" fontId="14" fillId="0" borderId="0" xfId="0" applyFont="1" applyFill="1" applyBorder="1" applyAlignment="1" applyProtection="1">
      <alignment horizontal="right" vertical="center" wrapText="1"/>
    </xf>
    <xf numFmtId="4" fontId="0" fillId="0" borderId="0" xfId="0" applyNumberFormat="1"/>
    <xf numFmtId="4" fontId="1" fillId="0" borderId="1" xfId="0" applyNumberFormat="1" applyFont="1" applyBorder="1" applyAlignment="1" applyProtection="1">
      <alignment horizontal="right" vertical="center" wrapText="1"/>
      <protection locked="0"/>
    </xf>
    <xf numFmtId="0" fontId="11" fillId="0" borderId="1" xfId="0" applyFont="1" applyBorder="1" applyAlignment="1" applyProtection="1">
      <alignment vertical="top" wrapText="1"/>
    </xf>
    <xf numFmtId="0" fontId="16" fillId="0" borderId="1" xfId="0" applyFont="1" applyBorder="1" applyAlignment="1" applyProtection="1">
      <alignment vertical="top" wrapText="1"/>
    </xf>
    <xf numFmtId="4" fontId="11" fillId="0" borderId="2" xfId="0" applyNumberFormat="1" applyFont="1" applyBorder="1" applyAlignment="1" applyProtection="1">
      <alignment horizontal="right" vertical="center" wrapText="1"/>
    </xf>
    <xf numFmtId="0" fontId="0" fillId="0" borderId="1" xfId="0" applyBorder="1"/>
    <xf numFmtId="0" fontId="0" fillId="0" borderId="0" xfId="0" applyAlignment="1">
      <alignment horizontal="left"/>
    </xf>
    <xf numFmtId="0" fontId="0" fillId="4" borderId="0" xfId="0" applyFill="1" applyAlignment="1">
      <alignment horizontal="center"/>
    </xf>
    <xf numFmtId="4" fontId="14" fillId="5" borderId="1" xfId="0" applyNumberFormat="1" applyFont="1" applyFill="1" applyBorder="1" applyAlignment="1" applyProtection="1">
      <alignment horizontal="right" vertical="center" wrapText="1"/>
    </xf>
    <xf numFmtId="0" fontId="5" fillId="5" borderId="2" xfId="0" applyFont="1" applyFill="1" applyBorder="1" applyAlignment="1" applyProtection="1">
      <alignment vertical="center" wrapText="1"/>
    </xf>
    <xf numFmtId="0" fontId="5" fillId="6" borderId="1" xfId="0" applyFont="1" applyFill="1" applyBorder="1" applyAlignment="1" applyProtection="1">
      <alignment horizontal="center" vertical="center" wrapText="1"/>
    </xf>
    <xf numFmtId="0" fontId="0" fillId="6" borderId="1" xfId="0" applyFill="1" applyBorder="1"/>
    <xf numFmtId="0" fontId="0" fillId="0" borderId="1" xfId="0" applyBorder="1" applyAlignment="1">
      <alignment wrapText="1"/>
    </xf>
    <xf numFmtId="0" fontId="0" fillId="7" borderId="0" xfId="0" applyFill="1"/>
    <xf numFmtId="0" fontId="0" fillId="5" borderId="1" xfId="0" applyFill="1" applyBorder="1" applyAlignment="1" applyProtection="1">
      <alignment vertical="center" wrapText="1"/>
    </xf>
    <xf numFmtId="0" fontId="8" fillId="0" borderId="1" xfId="0" applyFont="1" applyBorder="1" applyAlignment="1" applyProtection="1">
      <alignment vertical="center" wrapText="1"/>
    </xf>
    <xf numFmtId="4" fontId="2" fillId="5" borderId="1" xfId="0" applyNumberFormat="1" applyFont="1" applyFill="1" applyBorder="1" applyAlignment="1" applyProtection="1">
      <alignment horizontal="right" vertical="center" wrapText="1"/>
    </xf>
    <xf numFmtId="0" fontId="17" fillId="3" borderId="1" xfId="0" applyFont="1" applyFill="1" applyBorder="1" applyAlignment="1" applyProtection="1">
      <alignment vertical="center" wrapText="1"/>
    </xf>
    <xf numFmtId="0" fontId="17" fillId="5" borderId="1" xfId="0" applyFont="1" applyFill="1" applyBorder="1" applyAlignment="1" applyProtection="1">
      <alignment vertical="center" wrapText="1"/>
    </xf>
    <xf numFmtId="4" fontId="17" fillId="5" borderId="1" xfId="0" applyNumberFormat="1" applyFont="1" applyFill="1" applyBorder="1"/>
    <xf numFmtId="0" fontId="7" fillId="2" borderId="1" xfId="0" applyFont="1" applyFill="1" applyBorder="1" applyAlignment="1" applyProtection="1">
      <alignment vertical="center" wrapText="1"/>
    </xf>
    <xf numFmtId="0" fontId="8" fillId="0" borderId="2"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10" fillId="2" borderId="1" xfId="0" applyFont="1" applyFill="1" applyBorder="1" applyAlignment="1" applyProtection="1">
      <alignment vertical="center" wrapText="1"/>
    </xf>
    <xf numFmtId="0" fontId="18" fillId="2" borderId="1" xfId="0" applyFont="1" applyFill="1" applyBorder="1" applyAlignment="1" applyProtection="1">
      <alignment vertical="center" wrapText="1"/>
    </xf>
    <xf numFmtId="0" fontId="8" fillId="0" borderId="1" xfId="0" applyFont="1" applyBorder="1" applyAlignment="1" applyProtection="1">
      <alignment horizontal="left" vertical="center" wrapText="1"/>
    </xf>
    <xf numFmtId="0" fontId="14" fillId="4" borderId="2" xfId="0" applyFont="1" applyFill="1" applyBorder="1" applyAlignment="1" applyProtection="1">
      <alignment horizontal="center" vertical="center" wrapText="1"/>
    </xf>
    <xf numFmtId="0" fontId="14" fillId="4" borderId="3" xfId="0" applyFont="1" applyFill="1" applyBorder="1" applyAlignment="1" applyProtection="1">
      <alignment horizontal="center" vertical="center" wrapText="1"/>
    </xf>
  </cellXfs>
  <cellStyles count="17">
    <cellStyle name="Followed Hyperlink" xfId="2" builtinId="9" hidden="1"/>
    <cellStyle name="Followed Hyperlink" xfId="4"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Hyperlink" xfId="1" builtinId="8" hidden="1"/>
    <cellStyle name="Hyperlink" xfId="3"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Normal" xfId="0" builtinId="0"/>
    <cellStyle name="Normal 2" xfId="16"/>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tabSelected="1" view="pageLayout" zoomScaleNormal="100" workbookViewId="0">
      <selection activeCell="A3" sqref="A3"/>
    </sheetView>
  </sheetViews>
  <sheetFormatPr defaultRowHeight="15" x14ac:dyDescent="0.25"/>
  <cols>
    <col min="1" max="1" width="113" customWidth="1"/>
  </cols>
  <sheetData>
    <row r="1" spans="1:1" x14ac:dyDescent="0.25">
      <c r="A1" s="33" t="s">
        <v>31</v>
      </c>
    </row>
    <row r="2" spans="1:1" x14ac:dyDescent="0.25">
      <c r="A2" s="25"/>
    </row>
    <row r="3" spans="1:1" ht="210" x14ac:dyDescent="0.25">
      <c r="A3" s="32" t="s">
        <v>85</v>
      </c>
    </row>
    <row r="4" spans="1:1" x14ac:dyDescent="0.25">
      <c r="A4" s="25" t="s">
        <v>35</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
  <sheetViews>
    <sheetView workbookViewId="0">
      <selection activeCell="D11" sqref="D11"/>
    </sheetView>
  </sheetViews>
  <sheetFormatPr defaultRowHeight="15" x14ac:dyDescent="0.25"/>
  <cols>
    <col min="2" max="2" width="16" customWidth="1"/>
    <col min="3" max="3" width="38" customWidth="1"/>
    <col min="4" max="4" width="15.5703125" customWidth="1"/>
  </cols>
  <sheetData>
    <row r="1" spans="1:5" ht="35.25" customHeight="1" x14ac:dyDescent="0.25">
      <c r="A1" s="46" t="s">
        <v>5</v>
      </c>
      <c r="B1" s="47"/>
      <c r="C1" s="47"/>
      <c r="D1" s="27"/>
    </row>
    <row r="2" spans="1:5" x14ac:dyDescent="0.25">
      <c r="A2" s="18" t="s">
        <v>0</v>
      </c>
      <c r="B2" s="18" t="s">
        <v>34</v>
      </c>
      <c r="C2" s="29" t="s">
        <v>56</v>
      </c>
      <c r="D2" s="30" t="s">
        <v>53</v>
      </c>
    </row>
    <row r="3" spans="1:5" x14ac:dyDescent="0.25">
      <c r="A3" s="9">
        <v>1</v>
      </c>
      <c r="B3" s="15" t="s">
        <v>14</v>
      </c>
      <c r="C3" s="24">
        <v>0</v>
      </c>
      <c r="D3" s="25">
        <v>0</v>
      </c>
    </row>
    <row r="4" spans="1:5" x14ac:dyDescent="0.25">
      <c r="A4" s="9">
        <v>2</v>
      </c>
      <c r="B4" s="15" t="s">
        <v>16</v>
      </c>
      <c r="C4" s="24">
        <v>0</v>
      </c>
      <c r="D4" s="25">
        <f>C4/100%*25%+C4</f>
        <v>0</v>
      </c>
    </row>
    <row r="5" spans="1:5" x14ac:dyDescent="0.25">
      <c r="A5" s="9">
        <v>3</v>
      </c>
      <c r="B5" s="15" t="s">
        <v>15</v>
      </c>
      <c r="C5" s="24">
        <f>'IC BROD NA KUPI'!F8</f>
        <v>0</v>
      </c>
      <c r="D5" s="25">
        <v>0</v>
      </c>
    </row>
    <row r="6" spans="1:5" x14ac:dyDescent="0.25">
      <c r="A6" s="9">
        <v>4</v>
      </c>
      <c r="B6" s="15" t="s">
        <v>17</v>
      </c>
      <c r="C6" s="24">
        <f>'IC KRK'!F8</f>
        <v>0</v>
      </c>
      <c r="D6" s="25">
        <f>C6/100%*25+C6</f>
        <v>0</v>
      </c>
    </row>
    <row r="7" spans="1:5" x14ac:dyDescent="0.25">
      <c r="A7" s="9">
        <v>5</v>
      </c>
      <c r="B7" s="15" t="s">
        <v>18</v>
      </c>
      <c r="C7" s="24">
        <f>'IC TRSAT'!F8</f>
        <v>0</v>
      </c>
      <c r="D7" s="25">
        <f>C7/100%*25%+C7</f>
        <v>0</v>
      </c>
    </row>
    <row r="8" spans="1:5" x14ac:dyDescent="0.25">
      <c r="A8" s="9">
        <v>6</v>
      </c>
      <c r="B8" s="15" t="s">
        <v>19</v>
      </c>
      <c r="C8" s="24">
        <f>'IC GROBNIK'!F8</f>
        <v>0</v>
      </c>
      <c r="D8" s="25">
        <f>C8/100%*25%+C8</f>
        <v>0</v>
      </c>
    </row>
    <row r="9" spans="1:5" x14ac:dyDescent="0.25">
      <c r="A9" s="9">
        <v>7</v>
      </c>
      <c r="B9" s="15" t="s">
        <v>20</v>
      </c>
      <c r="C9" s="24">
        <f>'IC BAKAR'!F8</f>
        <v>0</v>
      </c>
      <c r="D9" s="25">
        <v>0</v>
      </c>
    </row>
    <row r="10" spans="1:5" x14ac:dyDescent="0.25">
      <c r="A10" s="9">
        <v>8</v>
      </c>
      <c r="B10" s="15" t="s">
        <v>21</v>
      </c>
      <c r="C10" s="24">
        <v>0</v>
      </c>
      <c r="D10" s="25">
        <f>C10/100%*25%+C10</f>
        <v>0</v>
      </c>
    </row>
    <row r="11" spans="1:5" x14ac:dyDescent="0.25">
      <c r="A11" s="16"/>
      <c r="B11" s="17" t="s">
        <v>54</v>
      </c>
      <c r="C11" s="28">
        <f>SUM(C1:C6)</f>
        <v>0</v>
      </c>
      <c r="D11" s="31">
        <f>SUM(D3:D10)</f>
        <v>0</v>
      </c>
    </row>
    <row r="12" spans="1:5" x14ac:dyDescent="0.25">
      <c r="B12" s="19"/>
      <c r="E12" s="26"/>
    </row>
    <row r="13" spans="1:5" x14ac:dyDescent="0.25">
      <c r="B13" s="19"/>
      <c r="C13" s="20"/>
    </row>
  </sheetData>
  <mergeCells count="1">
    <mergeCell ref="A1:C1"/>
  </mergeCell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
  <sheetViews>
    <sheetView topLeftCell="A8" workbookViewId="0">
      <selection activeCell="B7" sqref="B7"/>
    </sheetView>
  </sheetViews>
  <sheetFormatPr defaultRowHeight="15" x14ac:dyDescent="0.25"/>
  <cols>
    <col min="2" max="2" width="39.140625" customWidth="1"/>
    <col min="5" max="5" width="17.5703125" customWidth="1"/>
    <col min="6" max="6" width="14.28515625" customWidth="1"/>
  </cols>
  <sheetData>
    <row r="1" spans="1:6" ht="21" x14ac:dyDescent="0.25">
      <c r="A1" s="40" t="s">
        <v>39</v>
      </c>
      <c r="B1" s="40"/>
      <c r="C1" s="40"/>
      <c r="D1" s="40"/>
      <c r="E1" s="40"/>
      <c r="F1" s="40"/>
    </row>
    <row r="2" spans="1:6" ht="48.75" customHeight="1" x14ac:dyDescent="0.25">
      <c r="A2" s="1" t="s">
        <v>0</v>
      </c>
      <c r="B2" s="1" t="s">
        <v>36</v>
      </c>
      <c r="C2" s="1" t="s">
        <v>2</v>
      </c>
      <c r="D2" s="1" t="s">
        <v>1</v>
      </c>
      <c r="E2" s="1" t="s">
        <v>32</v>
      </c>
      <c r="F2" s="34" t="s">
        <v>33</v>
      </c>
    </row>
    <row r="3" spans="1:6" ht="15.75" customHeight="1" x14ac:dyDescent="0.25">
      <c r="A3" s="41" t="s">
        <v>3</v>
      </c>
      <c r="B3" s="42"/>
      <c r="C3" s="42"/>
      <c r="D3" s="42"/>
      <c r="E3" s="42"/>
      <c r="F3" s="42"/>
    </row>
    <row r="4" spans="1:6" ht="122.25" x14ac:dyDescent="0.25">
      <c r="A4" s="7">
        <v>1</v>
      </c>
      <c r="B4" s="15" t="s">
        <v>80</v>
      </c>
      <c r="C4" s="8" t="s">
        <v>4</v>
      </c>
      <c r="D4" s="3">
        <v>10</v>
      </c>
      <c r="E4" s="21">
        <v>0</v>
      </c>
      <c r="F4" s="3">
        <f>D4*E4</f>
        <v>0</v>
      </c>
    </row>
    <row r="5" spans="1:6" ht="110.25" x14ac:dyDescent="0.25">
      <c r="A5" s="7">
        <v>2</v>
      </c>
      <c r="B5" s="15" t="s">
        <v>81</v>
      </c>
      <c r="C5" s="8" t="s">
        <v>4</v>
      </c>
      <c r="D5" s="3">
        <v>2</v>
      </c>
      <c r="E5" s="21">
        <v>0</v>
      </c>
      <c r="F5" s="3">
        <f t="shared" ref="F5:F6" si="0">D5*E5</f>
        <v>0</v>
      </c>
    </row>
    <row r="6" spans="1:6" ht="124.5" x14ac:dyDescent="0.25">
      <c r="A6" s="7">
        <v>3</v>
      </c>
      <c r="B6" s="15" t="s">
        <v>82</v>
      </c>
      <c r="C6" s="8" t="s">
        <v>4</v>
      </c>
      <c r="D6" s="3">
        <v>1</v>
      </c>
      <c r="E6" s="21">
        <v>0</v>
      </c>
      <c r="F6" s="3">
        <f t="shared" si="0"/>
        <v>0</v>
      </c>
    </row>
    <row r="7" spans="1:6" ht="256.5" x14ac:dyDescent="0.25">
      <c r="A7" s="7" t="s">
        <v>6</v>
      </c>
      <c r="B7" s="15" t="s">
        <v>79</v>
      </c>
      <c r="C7" s="8" t="s">
        <v>12</v>
      </c>
      <c r="D7" s="3">
        <v>8</v>
      </c>
      <c r="E7" s="21">
        <v>0</v>
      </c>
      <c r="F7" s="3">
        <f t="shared" ref="F7:F11" si="1">D7*E7</f>
        <v>0</v>
      </c>
    </row>
    <row r="8" spans="1:6" ht="122.25" x14ac:dyDescent="0.25">
      <c r="A8" s="7" t="s">
        <v>7</v>
      </c>
      <c r="B8" s="2" t="s">
        <v>84</v>
      </c>
      <c r="C8" s="8" t="s">
        <v>12</v>
      </c>
      <c r="D8" s="3">
        <v>1</v>
      </c>
      <c r="E8" s="21">
        <v>0</v>
      </c>
      <c r="F8" s="3">
        <f t="shared" si="1"/>
        <v>0</v>
      </c>
    </row>
    <row r="9" spans="1:6" ht="136.5" x14ac:dyDescent="0.25">
      <c r="A9" s="7" t="s">
        <v>8</v>
      </c>
      <c r="B9" s="15" t="s">
        <v>83</v>
      </c>
      <c r="C9" s="8" t="s">
        <v>11</v>
      </c>
      <c r="D9" s="3">
        <v>1</v>
      </c>
      <c r="E9" s="21">
        <v>0</v>
      </c>
      <c r="F9" s="3">
        <f t="shared" si="1"/>
        <v>0</v>
      </c>
    </row>
    <row r="10" spans="1:6" ht="182.25" x14ac:dyDescent="0.25">
      <c r="A10" s="7" t="s">
        <v>9</v>
      </c>
      <c r="B10" s="15" t="s">
        <v>37</v>
      </c>
      <c r="C10" s="8" t="s">
        <v>12</v>
      </c>
      <c r="D10" s="3">
        <v>9</v>
      </c>
      <c r="E10" s="21">
        <v>0</v>
      </c>
      <c r="F10" s="3">
        <f t="shared" si="1"/>
        <v>0</v>
      </c>
    </row>
    <row r="11" spans="1:6" ht="112.5" x14ac:dyDescent="0.25">
      <c r="A11" s="7" t="s">
        <v>10</v>
      </c>
      <c r="B11" s="15" t="s">
        <v>38</v>
      </c>
      <c r="C11" s="8" t="s">
        <v>11</v>
      </c>
      <c r="D11" s="3">
        <v>1</v>
      </c>
      <c r="E11" s="21">
        <v>0</v>
      </c>
      <c r="F11" s="3">
        <f t="shared" si="1"/>
        <v>0</v>
      </c>
    </row>
    <row r="12" spans="1:6" x14ac:dyDescent="0.25">
      <c r="A12" s="4"/>
      <c r="B12" s="5" t="s">
        <v>55</v>
      </c>
      <c r="C12" s="4"/>
      <c r="D12" s="4"/>
      <c r="E12" s="5"/>
      <c r="F12" s="36">
        <f>SUM(F3:F11)</f>
        <v>0</v>
      </c>
    </row>
    <row r="13" spans="1:6" x14ac:dyDescent="0.25">
      <c r="A13" s="6"/>
      <c r="B13" s="11"/>
      <c r="C13" s="6"/>
      <c r="D13" s="6"/>
      <c r="E13" s="6"/>
      <c r="F13" s="6"/>
    </row>
    <row r="14" spans="1:6" x14ac:dyDescent="0.25">
      <c r="A14" s="6"/>
      <c r="B14" s="11"/>
      <c r="C14" s="6"/>
      <c r="D14" s="6"/>
      <c r="E14" s="6"/>
      <c r="F14" s="12"/>
    </row>
  </sheetData>
  <mergeCells count="2">
    <mergeCell ref="A1:F1"/>
    <mergeCell ref="A3:F3"/>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topLeftCell="A5" workbookViewId="0">
      <selection activeCell="B8" sqref="B8"/>
    </sheetView>
  </sheetViews>
  <sheetFormatPr defaultRowHeight="15" x14ac:dyDescent="0.25"/>
  <cols>
    <col min="2" max="2" width="39" customWidth="1"/>
    <col min="3" max="3" width="15.85546875" customWidth="1"/>
    <col min="5" max="6" width="14" customWidth="1"/>
  </cols>
  <sheetData>
    <row r="1" spans="1:6" ht="21" x14ac:dyDescent="0.25">
      <c r="A1" s="40" t="s">
        <v>40</v>
      </c>
      <c r="B1" s="40"/>
      <c r="C1" s="40"/>
      <c r="D1" s="40"/>
      <c r="E1" s="40"/>
      <c r="F1" s="40"/>
    </row>
    <row r="2" spans="1:6" ht="49.5" customHeight="1" x14ac:dyDescent="0.25">
      <c r="A2" s="1" t="s">
        <v>0</v>
      </c>
      <c r="B2" s="1" t="s">
        <v>36</v>
      </c>
      <c r="C2" s="1" t="s">
        <v>2</v>
      </c>
      <c r="D2" s="1" t="s">
        <v>1</v>
      </c>
      <c r="E2" s="1" t="s">
        <v>32</v>
      </c>
      <c r="F2" s="34" t="s">
        <v>33</v>
      </c>
    </row>
    <row r="3" spans="1:6" ht="15.75" customHeight="1" x14ac:dyDescent="0.25">
      <c r="A3" s="41" t="s">
        <v>3</v>
      </c>
      <c r="B3" s="42"/>
      <c r="C3" s="42"/>
      <c r="D3" s="42"/>
      <c r="E3" s="42"/>
      <c r="F3" s="42"/>
    </row>
    <row r="4" spans="1:6" ht="117" customHeight="1" x14ac:dyDescent="0.25">
      <c r="A4" s="7">
        <v>1</v>
      </c>
      <c r="B4" s="22" t="s">
        <v>75</v>
      </c>
      <c r="C4" s="8" t="s">
        <v>4</v>
      </c>
      <c r="D4" s="3">
        <v>23</v>
      </c>
      <c r="E4" s="3">
        <v>0</v>
      </c>
      <c r="F4" s="3">
        <f>D4*E4</f>
        <v>0</v>
      </c>
    </row>
    <row r="5" spans="1:6" ht="105" customHeight="1" x14ac:dyDescent="0.25">
      <c r="A5" s="7">
        <v>2</v>
      </c>
      <c r="B5" s="22" t="s">
        <v>76</v>
      </c>
      <c r="C5" s="8" t="s">
        <v>4</v>
      </c>
      <c r="D5" s="3">
        <v>5</v>
      </c>
      <c r="E5" s="3">
        <v>0</v>
      </c>
      <c r="F5" s="3">
        <f t="shared" ref="F5:F6" si="0">D5*E5</f>
        <v>0</v>
      </c>
    </row>
    <row r="6" spans="1:6" ht="112.5" x14ac:dyDescent="0.25">
      <c r="A6" s="7">
        <v>3</v>
      </c>
      <c r="B6" s="22" t="s">
        <v>77</v>
      </c>
      <c r="C6" s="8" t="s">
        <v>4</v>
      </c>
      <c r="D6" s="3">
        <v>1</v>
      </c>
      <c r="E6" s="3">
        <v>0</v>
      </c>
      <c r="F6" s="3">
        <f t="shared" si="0"/>
        <v>0</v>
      </c>
    </row>
    <row r="7" spans="1:6" ht="170.25" x14ac:dyDescent="0.25">
      <c r="A7" s="7">
        <v>4</v>
      </c>
      <c r="B7" s="22" t="s">
        <v>78</v>
      </c>
      <c r="C7" s="8" t="s">
        <v>11</v>
      </c>
      <c r="D7" s="3">
        <v>1</v>
      </c>
      <c r="E7" s="3">
        <v>0</v>
      </c>
      <c r="F7" s="3">
        <f t="shared" ref="F7:F8" si="1">D7*E7</f>
        <v>0</v>
      </c>
    </row>
    <row r="8" spans="1:6" ht="100.5" x14ac:dyDescent="0.25">
      <c r="A8" s="7">
        <v>5</v>
      </c>
      <c r="B8" s="22" t="s">
        <v>41</v>
      </c>
      <c r="C8" s="8" t="s">
        <v>11</v>
      </c>
      <c r="D8" s="3">
        <v>1</v>
      </c>
      <c r="E8" s="3">
        <v>0</v>
      </c>
      <c r="F8" s="3">
        <f t="shared" si="1"/>
        <v>0</v>
      </c>
    </row>
    <row r="9" spans="1:6" x14ac:dyDescent="0.25">
      <c r="A9" s="4"/>
      <c r="B9" s="5" t="s">
        <v>55</v>
      </c>
      <c r="C9" s="4"/>
      <c r="D9" s="4"/>
      <c r="E9" s="5"/>
      <c r="F9" s="36">
        <f>SUM(F4:F8)</f>
        <v>0</v>
      </c>
    </row>
    <row r="10" spans="1:6" x14ac:dyDescent="0.25">
      <c r="A10" s="6"/>
      <c r="B10" s="11"/>
      <c r="C10" s="6"/>
      <c r="D10" s="6"/>
      <c r="E10" s="6"/>
      <c r="F10" s="6"/>
    </row>
    <row r="11" spans="1:6" x14ac:dyDescent="0.25">
      <c r="A11" s="6"/>
      <c r="B11" s="11"/>
      <c r="C11" s="6"/>
      <c r="D11" s="6"/>
      <c r="E11" s="6"/>
      <c r="F11" s="12"/>
    </row>
    <row r="12" spans="1:6" x14ac:dyDescent="0.25">
      <c r="A12" s="6"/>
      <c r="B12" s="6"/>
      <c r="C12" s="6"/>
      <c r="D12" s="6"/>
      <c r="E12" s="6"/>
      <c r="F12" s="6"/>
    </row>
  </sheetData>
  <mergeCells count="2">
    <mergeCell ref="A1:F1"/>
    <mergeCell ref="A3:F3"/>
  </mergeCells>
  <pageMargins left="0.7" right="0.7"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topLeftCell="B7" workbookViewId="0">
      <selection activeCell="C7" sqref="C7"/>
    </sheetView>
  </sheetViews>
  <sheetFormatPr defaultRowHeight="15" x14ac:dyDescent="0.25"/>
  <cols>
    <col min="2" max="2" width="29.7109375" customWidth="1"/>
    <col min="3" max="3" width="14.42578125" customWidth="1"/>
    <col min="5" max="5" width="12.42578125" customWidth="1"/>
    <col min="6" max="6" width="13.42578125" customWidth="1"/>
  </cols>
  <sheetData>
    <row r="1" spans="1:6" ht="21" x14ac:dyDescent="0.25">
      <c r="A1" s="40" t="s">
        <v>13</v>
      </c>
      <c r="B1" s="40"/>
      <c r="C1" s="40"/>
      <c r="D1" s="40"/>
      <c r="E1" s="40"/>
      <c r="F1" s="40"/>
    </row>
    <row r="2" spans="1:6" ht="49.5" customHeight="1" x14ac:dyDescent="0.25">
      <c r="A2" s="1" t="s">
        <v>0</v>
      </c>
      <c r="B2" s="1" t="s">
        <v>36</v>
      </c>
      <c r="C2" s="1" t="s">
        <v>2</v>
      </c>
      <c r="D2" s="1" t="s">
        <v>1</v>
      </c>
      <c r="E2" s="1" t="s">
        <v>32</v>
      </c>
      <c r="F2" s="34" t="s">
        <v>33</v>
      </c>
    </row>
    <row r="3" spans="1:6" ht="15.75" customHeight="1" x14ac:dyDescent="0.25">
      <c r="A3" s="41" t="s">
        <v>3</v>
      </c>
      <c r="B3" s="42"/>
      <c r="C3" s="42"/>
      <c r="D3" s="42"/>
      <c r="E3" s="42"/>
      <c r="F3" s="42"/>
    </row>
    <row r="4" spans="1:6" ht="148.5" x14ac:dyDescent="0.25">
      <c r="A4" s="7">
        <v>1</v>
      </c>
      <c r="B4" s="23" t="s">
        <v>72</v>
      </c>
      <c r="C4" s="8" t="s">
        <v>4</v>
      </c>
      <c r="D4" s="3">
        <v>9</v>
      </c>
      <c r="E4" s="3">
        <v>0</v>
      </c>
      <c r="F4" s="3">
        <f>D4*E4</f>
        <v>0</v>
      </c>
    </row>
    <row r="5" spans="1:6" ht="143.25" customHeight="1" x14ac:dyDescent="0.25">
      <c r="A5" s="7">
        <v>2</v>
      </c>
      <c r="B5" s="23" t="s">
        <v>73</v>
      </c>
      <c r="C5" s="8" t="s">
        <v>4</v>
      </c>
      <c r="D5" s="3">
        <v>4.5</v>
      </c>
      <c r="E5" s="3">
        <v>0</v>
      </c>
      <c r="F5" s="3">
        <f t="shared" ref="F5:F6" si="0">D5*E5</f>
        <v>0</v>
      </c>
    </row>
    <row r="6" spans="1:6" ht="163.5" customHeight="1" x14ac:dyDescent="0.25">
      <c r="A6" s="7">
        <v>3</v>
      </c>
      <c r="B6" s="23" t="s">
        <v>74</v>
      </c>
      <c r="C6" s="8" t="s">
        <v>4</v>
      </c>
      <c r="D6" s="3">
        <v>1.5</v>
      </c>
      <c r="E6" s="3">
        <v>0</v>
      </c>
      <c r="F6" s="3">
        <f t="shared" si="0"/>
        <v>0</v>
      </c>
    </row>
    <row r="7" spans="1:6" ht="114.75" x14ac:dyDescent="0.25">
      <c r="A7" s="7">
        <v>4</v>
      </c>
      <c r="B7" s="23" t="s">
        <v>42</v>
      </c>
      <c r="C7" s="8" t="s">
        <v>11</v>
      </c>
      <c r="D7" s="3">
        <v>1</v>
      </c>
      <c r="E7" s="3">
        <v>0</v>
      </c>
      <c r="F7" s="3">
        <f t="shared" ref="F7" si="1">D7*E7</f>
        <v>0</v>
      </c>
    </row>
    <row r="8" spans="1:6" x14ac:dyDescent="0.25">
      <c r="A8" s="4"/>
      <c r="B8" s="5" t="s">
        <v>55</v>
      </c>
      <c r="C8" s="4"/>
      <c r="D8" s="4"/>
      <c r="E8" s="5"/>
      <c r="F8" s="36">
        <f>SUM(F3:F7)</f>
        <v>0</v>
      </c>
    </row>
    <row r="9" spans="1:6" x14ac:dyDescent="0.25">
      <c r="A9" s="6"/>
      <c r="B9" s="11"/>
      <c r="C9" s="6"/>
      <c r="D9" s="6"/>
      <c r="E9" s="6"/>
      <c r="F9" s="6"/>
    </row>
    <row r="10" spans="1:6" x14ac:dyDescent="0.25">
      <c r="B10" s="11"/>
      <c r="C10" s="6"/>
      <c r="D10" s="6"/>
      <c r="E10" s="6"/>
      <c r="F10" s="12"/>
    </row>
    <row r="11" spans="1:6" x14ac:dyDescent="0.25">
      <c r="B11" s="6"/>
      <c r="C11" s="6"/>
      <c r="D11" s="6"/>
      <c r="E11" s="6"/>
      <c r="F11" s="6"/>
    </row>
  </sheetData>
  <mergeCells count="2">
    <mergeCell ref="A1:F1"/>
    <mergeCell ref="A3:F3"/>
  </mergeCells>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workbookViewId="0">
      <selection activeCell="C7" sqref="C7"/>
    </sheetView>
  </sheetViews>
  <sheetFormatPr defaultRowHeight="15" x14ac:dyDescent="0.25"/>
  <cols>
    <col min="2" max="2" width="37.7109375" customWidth="1"/>
    <col min="3" max="3" width="13.42578125" customWidth="1"/>
    <col min="5" max="5" width="15.28515625" customWidth="1"/>
    <col min="6" max="6" width="15.5703125" customWidth="1"/>
  </cols>
  <sheetData>
    <row r="1" spans="1:6" ht="21" x14ac:dyDescent="0.25">
      <c r="A1" s="40" t="s">
        <v>51</v>
      </c>
      <c r="B1" s="40"/>
      <c r="C1" s="40"/>
      <c r="D1" s="40"/>
      <c r="E1" s="40"/>
      <c r="F1" s="40"/>
    </row>
    <row r="2" spans="1:6" ht="30" x14ac:dyDescent="0.25">
      <c r="A2" s="1" t="s">
        <v>0</v>
      </c>
      <c r="B2" s="1" t="s">
        <v>36</v>
      </c>
      <c r="C2" s="1" t="s">
        <v>2</v>
      </c>
      <c r="D2" s="1" t="s">
        <v>1</v>
      </c>
      <c r="E2" s="1" t="s">
        <v>32</v>
      </c>
      <c r="F2" s="34" t="s">
        <v>33</v>
      </c>
    </row>
    <row r="3" spans="1:6" ht="15.75" customHeight="1" x14ac:dyDescent="0.25">
      <c r="A3" s="41" t="s">
        <v>3</v>
      </c>
      <c r="B3" s="42"/>
      <c r="C3" s="42"/>
      <c r="D3" s="42"/>
      <c r="E3" s="42"/>
      <c r="F3" s="42"/>
    </row>
    <row r="4" spans="1:6" ht="125.25" customHeight="1" x14ac:dyDescent="0.25">
      <c r="A4" s="7">
        <v>1</v>
      </c>
      <c r="B4" s="15" t="s">
        <v>69</v>
      </c>
      <c r="C4" s="8" t="s">
        <v>4</v>
      </c>
      <c r="D4" s="3">
        <v>5</v>
      </c>
      <c r="E4" s="3">
        <v>0</v>
      </c>
      <c r="F4" s="3">
        <f>D4*E4</f>
        <v>0</v>
      </c>
    </row>
    <row r="5" spans="1:6" ht="104.25" customHeight="1" x14ac:dyDescent="0.25">
      <c r="A5" s="7">
        <v>2</v>
      </c>
      <c r="B5" s="15" t="s">
        <v>70</v>
      </c>
      <c r="C5" s="8" t="s">
        <v>4</v>
      </c>
      <c r="D5" s="3">
        <v>4</v>
      </c>
      <c r="E5" s="3">
        <v>0</v>
      </c>
      <c r="F5" s="3">
        <f t="shared" ref="F5:F6" si="0">D5*E5</f>
        <v>0</v>
      </c>
    </row>
    <row r="6" spans="1:6" ht="126.75" customHeight="1" x14ac:dyDescent="0.25">
      <c r="A6" s="7">
        <v>3</v>
      </c>
      <c r="B6" s="15" t="s">
        <v>71</v>
      </c>
      <c r="C6" s="8" t="s">
        <v>4</v>
      </c>
      <c r="D6" s="3">
        <v>2</v>
      </c>
      <c r="E6" s="3">
        <v>0</v>
      </c>
      <c r="F6" s="3">
        <f t="shared" si="0"/>
        <v>0</v>
      </c>
    </row>
    <row r="7" spans="1:6" ht="96" customHeight="1" x14ac:dyDescent="0.25">
      <c r="A7" s="7">
        <v>4</v>
      </c>
      <c r="B7" s="15" t="s">
        <v>52</v>
      </c>
      <c r="C7" s="8" t="s">
        <v>11</v>
      </c>
      <c r="D7" s="3">
        <v>1</v>
      </c>
      <c r="E7" s="3">
        <v>0</v>
      </c>
      <c r="F7" s="3">
        <f t="shared" ref="F7" si="1">D7*E7</f>
        <v>0</v>
      </c>
    </row>
    <row r="8" spans="1:6" x14ac:dyDescent="0.25">
      <c r="A8" s="4"/>
      <c r="B8" s="5" t="s">
        <v>55</v>
      </c>
      <c r="C8" s="4"/>
      <c r="D8" s="4"/>
      <c r="E8" s="5"/>
      <c r="F8" s="36">
        <f>SUM(F3:F7)</f>
        <v>0</v>
      </c>
    </row>
    <row r="9" spans="1:6" x14ac:dyDescent="0.25">
      <c r="A9" s="6"/>
      <c r="B9" s="11"/>
      <c r="C9" s="6"/>
      <c r="D9" s="6"/>
      <c r="E9" s="6"/>
      <c r="F9" s="6"/>
    </row>
    <row r="10" spans="1:6" x14ac:dyDescent="0.25">
      <c r="B10" s="11"/>
      <c r="C10" s="6"/>
      <c r="D10" s="6"/>
      <c r="E10" s="6"/>
      <c r="F10" s="12"/>
    </row>
  </sheetData>
  <mergeCells count="2">
    <mergeCell ref="A1:F1"/>
    <mergeCell ref="A3:F3"/>
  </mergeCells>
  <pageMargins left="0.7" right="0.7" top="0.75" bottom="0.75" header="0.3" footer="0.3"/>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topLeftCell="A7" workbookViewId="0">
      <selection activeCell="A7" sqref="A7"/>
    </sheetView>
  </sheetViews>
  <sheetFormatPr defaultRowHeight="15" x14ac:dyDescent="0.25"/>
  <cols>
    <col min="2" max="2" width="34.85546875" customWidth="1"/>
    <col min="5" max="5" width="15.140625" customWidth="1"/>
    <col min="6" max="6" width="14.7109375" customWidth="1"/>
  </cols>
  <sheetData>
    <row r="1" spans="1:6" ht="21" x14ac:dyDescent="0.25">
      <c r="A1" s="40" t="s">
        <v>50</v>
      </c>
      <c r="B1" s="40"/>
      <c r="C1" s="40"/>
      <c r="D1" s="40"/>
      <c r="E1" s="40"/>
      <c r="F1" s="40"/>
    </row>
    <row r="2" spans="1:6" ht="30" x14ac:dyDescent="0.25">
      <c r="A2" s="1" t="s">
        <v>0</v>
      </c>
      <c r="B2" s="1" t="s">
        <v>36</v>
      </c>
      <c r="C2" s="1" t="s">
        <v>2</v>
      </c>
      <c r="D2" s="1" t="s">
        <v>1</v>
      </c>
      <c r="E2" s="1" t="s">
        <v>32</v>
      </c>
      <c r="F2" s="34" t="s">
        <v>33</v>
      </c>
    </row>
    <row r="3" spans="1:6" ht="15.75" customHeight="1" x14ac:dyDescent="0.25">
      <c r="A3" s="41" t="s">
        <v>3</v>
      </c>
      <c r="B3" s="42"/>
      <c r="C3" s="42"/>
      <c r="D3" s="42"/>
      <c r="E3" s="42"/>
      <c r="F3" s="42"/>
    </row>
    <row r="4" spans="1:6" ht="138.75" customHeight="1" x14ac:dyDescent="0.25">
      <c r="A4" s="7">
        <v>1</v>
      </c>
      <c r="B4" s="15" t="s">
        <v>66</v>
      </c>
      <c r="C4" s="8" t="s">
        <v>4</v>
      </c>
      <c r="D4" s="3">
        <v>6</v>
      </c>
      <c r="E4" s="3">
        <v>0</v>
      </c>
      <c r="F4" s="3">
        <f>D4*E4</f>
        <v>0</v>
      </c>
    </row>
    <row r="5" spans="1:6" ht="114.75" customHeight="1" x14ac:dyDescent="0.25">
      <c r="A5" s="7">
        <v>2</v>
      </c>
      <c r="B5" s="15" t="s">
        <v>67</v>
      </c>
      <c r="C5" s="8" t="s">
        <v>4</v>
      </c>
      <c r="D5" s="3">
        <v>5</v>
      </c>
      <c r="E5" s="3">
        <v>0</v>
      </c>
      <c r="F5" s="3">
        <f t="shared" ref="F5:F6" si="0">D5*E5</f>
        <v>0</v>
      </c>
    </row>
    <row r="6" spans="1:6" ht="138" customHeight="1" x14ac:dyDescent="0.25">
      <c r="A6" s="7">
        <v>3</v>
      </c>
      <c r="B6" s="15" t="s">
        <v>68</v>
      </c>
      <c r="C6" s="8" t="s">
        <v>4</v>
      </c>
      <c r="D6" s="3">
        <v>0.5</v>
      </c>
      <c r="E6" s="3">
        <v>0</v>
      </c>
      <c r="F6" s="3">
        <f t="shared" si="0"/>
        <v>0</v>
      </c>
    </row>
    <row r="7" spans="1:6" ht="100.5" x14ac:dyDescent="0.25">
      <c r="A7" s="7">
        <v>4</v>
      </c>
      <c r="B7" s="15" t="s">
        <v>43</v>
      </c>
      <c r="C7" s="8" t="s">
        <v>11</v>
      </c>
      <c r="D7" s="3">
        <v>1</v>
      </c>
      <c r="E7" s="3">
        <v>0</v>
      </c>
      <c r="F7" s="3">
        <f t="shared" ref="F7" si="1">D7*E7</f>
        <v>0</v>
      </c>
    </row>
    <row r="8" spans="1:6" x14ac:dyDescent="0.25">
      <c r="A8" s="4"/>
      <c r="B8" s="5" t="s">
        <v>55</v>
      </c>
      <c r="C8" s="4"/>
      <c r="D8" s="4"/>
      <c r="E8" s="5"/>
      <c r="F8" s="36">
        <f>SUM(F3:F7)</f>
        <v>0</v>
      </c>
    </row>
    <row r="9" spans="1:6" x14ac:dyDescent="0.25">
      <c r="B9" s="11"/>
      <c r="C9" s="6"/>
      <c r="D9" s="6"/>
      <c r="E9" s="6"/>
      <c r="F9" s="6"/>
    </row>
    <row r="10" spans="1:6" x14ac:dyDescent="0.25">
      <c r="B10" s="11"/>
      <c r="C10" s="6"/>
      <c r="D10" s="6"/>
      <c r="E10" s="6"/>
      <c r="F10" s="12"/>
    </row>
  </sheetData>
  <mergeCells count="2">
    <mergeCell ref="A1:F1"/>
    <mergeCell ref="A3:F3"/>
  </mergeCells>
  <pageMargins left="0.70866141732283472" right="0.70866141732283472" top="0.74803149606299213" bottom="0.74803149606299213" header="0.31496062992125984" footer="0.31496062992125984"/>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workbookViewId="0">
      <selection activeCell="A7" sqref="A7"/>
    </sheetView>
  </sheetViews>
  <sheetFormatPr defaultRowHeight="15" x14ac:dyDescent="0.25"/>
  <cols>
    <col min="2" max="2" width="38.42578125" customWidth="1"/>
    <col min="5" max="5" width="13.7109375" customWidth="1"/>
    <col min="6" max="6" width="14.85546875" customWidth="1"/>
  </cols>
  <sheetData>
    <row r="1" spans="1:6" ht="21" x14ac:dyDescent="0.25">
      <c r="A1" s="40" t="s">
        <v>19</v>
      </c>
      <c r="B1" s="43"/>
      <c r="C1" s="43"/>
      <c r="D1" s="43"/>
      <c r="E1" s="43"/>
      <c r="F1" s="43"/>
    </row>
    <row r="2" spans="1:6" ht="48.75" customHeight="1" x14ac:dyDescent="0.25">
      <c r="A2" s="1" t="s">
        <v>0</v>
      </c>
      <c r="B2" s="1" t="s">
        <v>36</v>
      </c>
      <c r="C2" s="1" t="s">
        <v>2</v>
      </c>
      <c r="D2" s="1" t="s">
        <v>1</v>
      </c>
      <c r="E2" s="1" t="s">
        <v>32</v>
      </c>
      <c r="F2" s="34" t="s">
        <v>33</v>
      </c>
    </row>
    <row r="3" spans="1:6" ht="15.75" customHeight="1" x14ac:dyDescent="0.25">
      <c r="A3" s="41" t="s">
        <v>3</v>
      </c>
      <c r="B3" s="42"/>
      <c r="C3" s="42"/>
      <c r="D3" s="42"/>
      <c r="E3" s="42"/>
      <c r="F3" s="42"/>
    </row>
    <row r="4" spans="1:6" ht="108.75" customHeight="1" x14ac:dyDescent="0.25">
      <c r="A4" s="7">
        <v>1</v>
      </c>
      <c r="B4" s="15" t="s">
        <v>63</v>
      </c>
      <c r="C4" s="8" t="s">
        <v>4</v>
      </c>
      <c r="D4" s="3">
        <v>7</v>
      </c>
      <c r="E4" s="3">
        <v>0</v>
      </c>
      <c r="F4" s="3">
        <f>D4*E4</f>
        <v>0</v>
      </c>
    </row>
    <row r="5" spans="1:6" ht="105.75" customHeight="1" x14ac:dyDescent="0.25">
      <c r="A5" s="7">
        <v>2</v>
      </c>
      <c r="B5" s="15" t="s">
        <v>64</v>
      </c>
      <c r="C5" s="8" t="s">
        <v>4</v>
      </c>
      <c r="D5" s="3">
        <v>5</v>
      </c>
      <c r="E5" s="3">
        <v>0</v>
      </c>
      <c r="F5" s="3">
        <f t="shared" ref="F5:F6" si="0">D5*E5</f>
        <v>0</v>
      </c>
    </row>
    <row r="6" spans="1:6" ht="129.75" customHeight="1" x14ac:dyDescent="0.25">
      <c r="A6" s="7">
        <v>3</v>
      </c>
      <c r="B6" s="15" t="s">
        <v>65</v>
      </c>
      <c r="C6" s="8" t="s">
        <v>4</v>
      </c>
      <c r="D6" s="3">
        <v>0.5</v>
      </c>
      <c r="E6" s="3">
        <v>0</v>
      </c>
      <c r="F6" s="3">
        <f t="shared" si="0"/>
        <v>0</v>
      </c>
    </row>
    <row r="7" spans="1:6" ht="98.25" customHeight="1" x14ac:dyDescent="0.25">
      <c r="A7" s="7">
        <v>4</v>
      </c>
      <c r="B7" s="15" t="s">
        <v>49</v>
      </c>
      <c r="C7" s="8" t="s">
        <v>11</v>
      </c>
      <c r="D7" s="3">
        <v>1</v>
      </c>
      <c r="E7" s="3">
        <v>0</v>
      </c>
      <c r="F7" s="3">
        <f t="shared" ref="F7" si="1">D7*E7</f>
        <v>0</v>
      </c>
    </row>
    <row r="8" spans="1:6" x14ac:dyDescent="0.25">
      <c r="A8" s="4"/>
      <c r="B8" s="5" t="s">
        <v>55</v>
      </c>
      <c r="C8" s="4"/>
      <c r="D8" s="4"/>
      <c r="E8" s="5"/>
      <c r="F8" s="36">
        <f>SUM(F3:F7)</f>
        <v>0</v>
      </c>
    </row>
    <row r="9" spans="1:6" x14ac:dyDescent="0.25">
      <c r="A9" s="6"/>
      <c r="B9" s="11"/>
      <c r="C9" s="6"/>
      <c r="D9" s="6"/>
      <c r="E9" s="6"/>
      <c r="F9" s="6"/>
    </row>
    <row r="10" spans="1:6" x14ac:dyDescent="0.25">
      <c r="B10" s="11"/>
      <c r="C10" s="6"/>
      <c r="D10" s="6"/>
      <c r="E10" s="6"/>
      <c r="F10" s="12"/>
    </row>
  </sheetData>
  <mergeCells count="2">
    <mergeCell ref="A1:F1"/>
    <mergeCell ref="A3:F3"/>
  </mergeCells>
  <pageMargins left="0.7" right="0.7" top="0.75" bottom="0.75" header="0.3" footer="0.3"/>
  <pageSetup paperSize="9" scale="9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topLeftCell="A4" zoomScaleNormal="100" zoomScalePageLayoutView="130" workbookViewId="0">
      <selection activeCell="C6" sqref="C6"/>
    </sheetView>
  </sheetViews>
  <sheetFormatPr defaultColWidth="8.85546875" defaultRowHeight="15" x14ac:dyDescent="0.25"/>
  <cols>
    <col min="2" max="2" width="31.7109375" customWidth="1"/>
    <col min="3" max="3" width="17.42578125" customWidth="1"/>
    <col min="5" max="5" width="16" customWidth="1"/>
    <col min="6" max="6" width="14.28515625" customWidth="1"/>
  </cols>
  <sheetData>
    <row r="1" spans="1:6" ht="30.95" customHeight="1" x14ac:dyDescent="0.25">
      <c r="A1" s="40" t="s">
        <v>20</v>
      </c>
      <c r="B1" s="40"/>
      <c r="C1" s="40"/>
      <c r="D1" s="40"/>
      <c r="E1" s="40"/>
      <c r="F1" s="40"/>
    </row>
    <row r="2" spans="1:6" ht="55.5" customHeight="1" x14ac:dyDescent="0.25">
      <c r="A2" s="1" t="s">
        <v>0</v>
      </c>
      <c r="B2" s="1" t="s">
        <v>36</v>
      </c>
      <c r="C2" s="1" t="s">
        <v>2</v>
      </c>
      <c r="D2" s="1" t="s">
        <v>1</v>
      </c>
      <c r="E2" s="1" t="s">
        <v>32</v>
      </c>
      <c r="F2" s="34" t="s">
        <v>33</v>
      </c>
    </row>
    <row r="3" spans="1:6" ht="27.95" customHeight="1" x14ac:dyDescent="0.25">
      <c r="A3" s="41" t="s">
        <v>3</v>
      </c>
      <c r="B3" s="42"/>
      <c r="C3" s="42"/>
      <c r="D3" s="42"/>
      <c r="E3" s="42"/>
      <c r="F3" s="42"/>
    </row>
    <row r="4" spans="1:6" ht="150" customHeight="1" x14ac:dyDescent="0.25">
      <c r="A4" s="7">
        <v>1</v>
      </c>
      <c r="B4" s="15" t="s">
        <v>60</v>
      </c>
      <c r="C4" s="8" t="s">
        <v>4</v>
      </c>
      <c r="D4" s="3">
        <v>7</v>
      </c>
      <c r="E4" s="3">
        <v>0</v>
      </c>
      <c r="F4" s="3">
        <f>D4*E4</f>
        <v>0</v>
      </c>
    </row>
    <row r="5" spans="1:6" ht="121.5" customHeight="1" x14ac:dyDescent="0.25">
      <c r="A5" s="7">
        <v>2</v>
      </c>
      <c r="B5" s="15" t="s">
        <v>62</v>
      </c>
      <c r="C5" s="8" t="s">
        <v>4</v>
      </c>
      <c r="D5" s="3">
        <v>4</v>
      </c>
      <c r="E5" s="3">
        <v>0</v>
      </c>
      <c r="F5" s="3">
        <f t="shared" ref="F5:F6" si="0">D5*E5</f>
        <v>0</v>
      </c>
    </row>
    <row r="6" spans="1:6" ht="138" customHeight="1" x14ac:dyDescent="0.25">
      <c r="A6" s="7">
        <v>3</v>
      </c>
      <c r="B6" s="15" t="s">
        <v>61</v>
      </c>
      <c r="C6" s="8" t="s">
        <v>4</v>
      </c>
      <c r="D6" s="3">
        <v>1</v>
      </c>
      <c r="E6" s="3">
        <v>0</v>
      </c>
      <c r="F6" s="3">
        <f t="shared" si="0"/>
        <v>0</v>
      </c>
    </row>
    <row r="7" spans="1:6" ht="117.75" customHeight="1" x14ac:dyDescent="0.25">
      <c r="A7" s="7">
        <v>4</v>
      </c>
      <c r="B7" s="15" t="s">
        <v>48</v>
      </c>
      <c r="C7" s="8" t="s">
        <v>11</v>
      </c>
      <c r="D7" s="3">
        <v>1</v>
      </c>
      <c r="E7" s="3">
        <v>0</v>
      </c>
      <c r="F7" s="3">
        <f t="shared" ref="F7" si="1">D7*E7</f>
        <v>0</v>
      </c>
    </row>
    <row r="8" spans="1:6" x14ac:dyDescent="0.25">
      <c r="A8" s="4"/>
      <c r="B8" s="5" t="s">
        <v>55</v>
      </c>
      <c r="C8" s="4"/>
      <c r="D8" s="4"/>
      <c r="E8" s="5"/>
      <c r="F8" s="36">
        <f>SUM(F3:F7)</f>
        <v>0</v>
      </c>
    </row>
    <row r="9" spans="1:6" x14ac:dyDescent="0.25">
      <c r="A9" s="6"/>
      <c r="B9" s="11"/>
      <c r="C9" s="6"/>
      <c r="D9" s="6"/>
      <c r="E9" s="6"/>
      <c r="F9" s="6"/>
    </row>
    <row r="10" spans="1:6" ht="21" customHeight="1" x14ac:dyDescent="0.25">
      <c r="A10" s="6"/>
      <c r="B10" s="11"/>
      <c r="C10" s="6"/>
      <c r="D10" s="6"/>
      <c r="E10" s="6"/>
      <c r="F10" s="12"/>
    </row>
    <row r="11" spans="1:6" x14ac:dyDescent="0.25">
      <c r="A11" s="6"/>
      <c r="B11" s="6"/>
      <c r="C11" s="6"/>
      <c r="D11" s="6"/>
      <c r="E11" s="6"/>
      <c r="F11" s="6"/>
    </row>
  </sheetData>
  <mergeCells count="2">
    <mergeCell ref="A1:F1"/>
    <mergeCell ref="A3:F3"/>
  </mergeCells>
  <phoneticPr fontId="9" type="noConversion"/>
  <pageMargins left="1.18" right="0.79000000000000015" top="0.79000000000000015" bottom="0.79000000000000015" header="0.30000000000000004" footer="0.30000000000000004"/>
  <pageSetup paperSize="9" scale="7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11" workbookViewId="0">
      <selection activeCell="B11" sqref="B11"/>
    </sheetView>
  </sheetViews>
  <sheetFormatPr defaultRowHeight="15" x14ac:dyDescent="0.25"/>
  <cols>
    <col min="1" max="1" width="27.42578125" customWidth="1"/>
    <col min="2" max="2" width="46.85546875" customWidth="1"/>
    <col min="3" max="3" width="10.28515625" customWidth="1"/>
    <col min="4" max="4" width="8.85546875" customWidth="1"/>
    <col min="5" max="5" width="16.5703125" customWidth="1"/>
    <col min="6" max="6" width="19" customWidth="1"/>
  </cols>
  <sheetData>
    <row r="1" spans="1:6" ht="21" x14ac:dyDescent="0.25">
      <c r="A1" s="44" t="s">
        <v>21</v>
      </c>
      <c r="B1" s="44"/>
      <c r="C1" s="44"/>
      <c r="D1" s="44"/>
      <c r="E1" s="44"/>
      <c r="F1" s="44"/>
    </row>
    <row r="2" spans="1:6" ht="30" x14ac:dyDescent="0.25">
      <c r="A2" s="37" t="s">
        <v>0</v>
      </c>
      <c r="B2" s="37" t="s">
        <v>36</v>
      </c>
      <c r="C2" s="37" t="s">
        <v>2</v>
      </c>
      <c r="D2" s="37" t="s">
        <v>1</v>
      </c>
      <c r="E2" s="37" t="s">
        <v>32</v>
      </c>
      <c r="F2" s="38" t="s">
        <v>33</v>
      </c>
    </row>
    <row r="3" spans="1:6" ht="15.75" x14ac:dyDescent="0.25">
      <c r="A3" s="45" t="s">
        <v>23</v>
      </c>
      <c r="B3" s="45"/>
      <c r="C3" s="45"/>
      <c r="D3" s="45"/>
      <c r="E3" s="45"/>
      <c r="F3" s="45"/>
    </row>
    <row r="4" spans="1:6" ht="23.25" customHeight="1" x14ac:dyDescent="0.25">
      <c r="A4" s="10" t="s">
        <v>25</v>
      </c>
      <c r="B4" s="35"/>
      <c r="C4" s="35"/>
      <c r="D4" s="35"/>
      <c r="E4" s="35"/>
      <c r="F4" s="35"/>
    </row>
    <row r="5" spans="1:6" ht="178.5" customHeight="1" x14ac:dyDescent="0.25">
      <c r="A5" s="7">
        <v>1</v>
      </c>
      <c r="B5" s="15" t="s">
        <v>44</v>
      </c>
      <c r="C5" s="8" t="s">
        <v>22</v>
      </c>
      <c r="D5" s="3">
        <v>20</v>
      </c>
      <c r="E5" s="3"/>
      <c r="F5" s="3">
        <v>0</v>
      </c>
    </row>
    <row r="6" spans="1:6" ht="163.5" customHeight="1" x14ac:dyDescent="0.25">
      <c r="A6" s="7">
        <v>2</v>
      </c>
      <c r="B6" s="15" t="s">
        <v>45</v>
      </c>
      <c r="C6" s="8" t="s">
        <v>22</v>
      </c>
      <c r="D6" s="3">
        <v>34</v>
      </c>
      <c r="E6" s="3"/>
      <c r="F6" s="3">
        <v>0</v>
      </c>
    </row>
    <row r="7" spans="1:6" ht="13.5" customHeight="1" x14ac:dyDescent="0.25">
      <c r="A7" s="13" t="s">
        <v>24</v>
      </c>
      <c r="B7" s="14"/>
      <c r="C7" s="14"/>
      <c r="D7" s="14"/>
      <c r="E7" s="14"/>
      <c r="F7" s="14"/>
    </row>
    <row r="8" spans="1:6" ht="409.5" customHeight="1" x14ac:dyDescent="0.25">
      <c r="A8" s="9" t="s">
        <v>27</v>
      </c>
      <c r="B8" s="22" t="s">
        <v>58</v>
      </c>
      <c r="C8" s="8" t="s">
        <v>26</v>
      </c>
      <c r="D8" s="3">
        <v>1</v>
      </c>
      <c r="E8" s="3"/>
      <c r="F8" s="3">
        <v>0</v>
      </c>
    </row>
    <row r="9" spans="1:6" ht="252" customHeight="1" x14ac:dyDescent="0.25">
      <c r="A9" s="9" t="s">
        <v>29</v>
      </c>
      <c r="B9" s="15" t="s">
        <v>57</v>
      </c>
      <c r="C9" s="8"/>
      <c r="D9" s="3"/>
      <c r="E9" s="3"/>
      <c r="F9" s="3">
        <v>0</v>
      </c>
    </row>
    <row r="10" spans="1:6" ht="321.75" customHeight="1" x14ac:dyDescent="0.25">
      <c r="A10" s="7" t="s">
        <v>28</v>
      </c>
      <c r="B10" s="22" t="s">
        <v>46</v>
      </c>
      <c r="C10" s="8" t="s">
        <v>26</v>
      </c>
      <c r="D10" s="3">
        <v>1</v>
      </c>
      <c r="E10" s="3"/>
      <c r="F10" s="3">
        <v>0</v>
      </c>
    </row>
    <row r="11" spans="1:6" ht="271.5" customHeight="1" x14ac:dyDescent="0.25">
      <c r="A11" s="7" t="s">
        <v>6</v>
      </c>
      <c r="B11" s="15" t="s">
        <v>59</v>
      </c>
      <c r="C11" s="8" t="s">
        <v>22</v>
      </c>
      <c r="D11" s="3">
        <v>1</v>
      </c>
      <c r="E11" s="3"/>
      <c r="F11" s="3">
        <v>0</v>
      </c>
    </row>
    <row r="12" spans="1:6" ht="30.75" customHeight="1" x14ac:dyDescent="0.25">
      <c r="A12" s="7" t="s">
        <v>7</v>
      </c>
      <c r="B12" s="2" t="s">
        <v>30</v>
      </c>
      <c r="C12" s="8" t="s">
        <v>22</v>
      </c>
      <c r="D12" s="3">
        <v>1</v>
      </c>
      <c r="E12" s="3"/>
      <c r="F12" s="3">
        <v>0</v>
      </c>
    </row>
    <row r="13" spans="1:6" ht="92.25" customHeight="1" x14ac:dyDescent="0.25">
      <c r="A13" s="7" t="s">
        <v>8</v>
      </c>
      <c r="B13" s="15" t="s">
        <v>47</v>
      </c>
      <c r="C13" s="8" t="s">
        <v>22</v>
      </c>
      <c r="D13" s="3">
        <v>3</v>
      </c>
      <c r="E13" s="3"/>
      <c r="F13" s="3"/>
    </row>
    <row r="14" spans="1:6" x14ac:dyDescent="0.25">
      <c r="A14" s="4"/>
      <c r="B14" s="5" t="s">
        <v>55</v>
      </c>
      <c r="C14" s="4"/>
      <c r="D14" s="4"/>
      <c r="E14" s="4"/>
      <c r="F14" s="39">
        <f>SUM(F5:F13)</f>
        <v>0</v>
      </c>
    </row>
  </sheetData>
  <mergeCells count="2">
    <mergeCell ref="A1:F1"/>
    <mergeCell ref="A3:F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OPĆI UVJETI</vt:lpstr>
      <vt:lpstr>IC BRIBIR</vt:lpstr>
      <vt:lpstr>IC ČABAR</vt:lpstr>
      <vt:lpstr>IC BROD NA KUPI</vt:lpstr>
      <vt:lpstr>IC KRK</vt:lpstr>
      <vt:lpstr>IC TRSAT</vt:lpstr>
      <vt:lpstr>IC GROBNIK</vt:lpstr>
      <vt:lpstr>IC BAKAR</vt:lpstr>
      <vt:lpstr>IC KRALJEVICA</vt:lpstr>
      <vt:lpstr>REKAPITULACIJA_SVI CENTRI</vt:lpstr>
      <vt:lpstr>'IC BAKAR'!Print_Area</vt:lpstr>
      <vt:lpstr>'OPĆI UVJETI'!Print_Area</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Petra Radošević</dc:creator>
  <cp:lastModifiedBy>Marijana Kovačević</cp:lastModifiedBy>
  <cp:lastPrinted>2019-11-11T13:09:41Z</cp:lastPrinted>
  <dcterms:created xsi:type="dcterms:W3CDTF">2018-10-17T08:12:57Z</dcterms:created>
  <dcterms:modified xsi:type="dcterms:W3CDTF">2019-11-12T12:18:46Z</dcterms:modified>
</cp:coreProperties>
</file>